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21968C4-8AF4-4A3C-BB9C-99889C7B6D2E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2023'!$A$1:$AU$57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6" l="1"/>
  <c r="AS11" i="6"/>
  <c r="AS12" i="11"/>
  <c r="AS11" i="11"/>
  <c r="AS12" i="14"/>
  <c r="AS11" i="14"/>
  <c r="AS12" i="18"/>
  <c r="AS11" i="18"/>
  <c r="AO6" i="6"/>
  <c r="AP6" i="11"/>
  <c r="AP6" i="14"/>
  <c r="AP6" i="13"/>
  <c r="AP6" i="17"/>
  <c r="AP6" i="18"/>
  <c r="AP6" i="19"/>
  <c r="AG46" i="18"/>
  <c r="AD46" i="18"/>
  <c r="AC46" i="18"/>
  <c r="P46" i="18"/>
  <c r="AF46" i="18" s="1"/>
  <c r="AH46" i="18" s="1"/>
  <c r="AJ46" i="18" s="1"/>
  <c r="AI46" i="18" s="1"/>
  <c r="AU46" i="18" s="1"/>
  <c r="O46" i="18"/>
  <c r="AE46" i="18" s="1"/>
  <c r="AG45" i="18"/>
  <c r="AD45" i="18"/>
  <c r="AC45" i="18"/>
  <c r="P45" i="18"/>
  <c r="AF45" i="18" s="1"/>
  <c r="AH45" i="18" s="1"/>
  <c r="AJ45" i="18" s="1"/>
  <c r="AI45" i="18" s="1"/>
  <c r="AU45" i="18" s="1"/>
  <c r="O45" i="18"/>
  <c r="AE45" i="18" s="1"/>
  <c r="AG46" i="14"/>
  <c r="AD46" i="14"/>
  <c r="AC46" i="14"/>
  <c r="P46" i="14"/>
  <c r="AF46" i="14" s="1"/>
  <c r="AH46" i="14" s="1"/>
  <c r="AJ46" i="14" s="1"/>
  <c r="AI46" i="14" s="1"/>
  <c r="AU46" i="14" s="1"/>
  <c r="O46" i="14"/>
  <c r="AE46" i="14" s="1"/>
  <c r="AG45" i="14"/>
  <c r="AD45" i="14"/>
  <c r="AC45" i="14"/>
  <c r="P45" i="14"/>
  <c r="AF45" i="14" s="1"/>
  <c r="AH45" i="14" s="1"/>
  <c r="AJ45" i="14" s="1"/>
  <c r="AI45" i="14" s="1"/>
  <c r="AU45" i="14" s="1"/>
  <c r="O45" i="14"/>
  <c r="AE45" i="14" s="1"/>
  <c r="AU43" i="6"/>
  <c r="AU44" i="6"/>
  <c r="AU45" i="6"/>
  <c r="AU46" i="6"/>
  <c r="AJ43" i="6"/>
  <c r="AJ44" i="6"/>
  <c r="AJ45" i="6"/>
  <c r="AJ46" i="6"/>
  <c r="AI46" i="6" s="1"/>
  <c r="AI43" i="6"/>
  <c r="AI44" i="6"/>
  <c r="AI45" i="6"/>
  <c r="AH43" i="6"/>
  <c r="AH44" i="6"/>
  <c r="AH45" i="6"/>
  <c r="AH46" i="6"/>
  <c r="AG45" i="6"/>
  <c r="AG43" i="6"/>
  <c r="AG44" i="6"/>
  <c r="AG46" i="6"/>
  <c r="AF43" i="6"/>
  <c r="AF44" i="6"/>
  <c r="AF45" i="6"/>
  <c r="AF46" i="6"/>
  <c r="AE43" i="6"/>
  <c r="AE44" i="6"/>
  <c r="AE45" i="6"/>
  <c r="AE46" i="6"/>
  <c r="AD43" i="6"/>
  <c r="AD44" i="6"/>
  <c r="AD45" i="6"/>
  <c r="AD46" i="6"/>
  <c r="AC43" i="6"/>
  <c r="AC44" i="6"/>
  <c r="AC45" i="6"/>
  <c r="AC46" i="6"/>
  <c r="P43" i="6"/>
  <c r="P44" i="6"/>
  <c r="P45" i="6"/>
  <c r="P46" i="6"/>
  <c r="O43" i="6"/>
  <c r="O44" i="6"/>
  <c r="O45" i="6"/>
  <c r="O46" i="6"/>
  <c r="AJ43" i="19"/>
  <c r="AJ44" i="19"/>
  <c r="AJ46" i="19" s="1"/>
  <c r="AJ45" i="19"/>
  <c r="AI45" i="19" s="1"/>
  <c r="AJ42" i="19"/>
  <c r="AI42" i="19" s="1"/>
  <c r="AI43" i="19"/>
  <c r="AI43" i="17"/>
  <c r="AI44" i="17"/>
  <c r="AI45" i="17"/>
  <c r="AI42" i="17"/>
  <c r="AJ43" i="17"/>
  <c r="AJ44" i="17"/>
  <c r="AJ45" i="17"/>
  <c r="AJ42" i="17"/>
  <c r="AJ43" i="13"/>
  <c r="AJ44" i="13"/>
  <c r="AJ45" i="13"/>
  <c r="AJ42" i="13"/>
  <c r="AI42" i="13" s="1"/>
  <c r="AT46" i="19"/>
  <c r="AS46" i="19"/>
  <c r="AR46" i="19"/>
  <c r="AQ46" i="19"/>
  <c r="AP46" i="19"/>
  <c r="AO46" i="19"/>
  <c r="AM46" i="19"/>
  <c r="AL46" i="19"/>
  <c r="AK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O45" i="19"/>
  <c r="AE45" i="19" s="1"/>
  <c r="AG44" i="19"/>
  <c r="AE44" i="19"/>
  <c r="AD44" i="19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C42" i="19"/>
  <c r="P42" i="19"/>
  <c r="O42" i="19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4" i="18"/>
  <c r="AD44" i="18"/>
  <c r="AC44" i="18"/>
  <c r="P44" i="18"/>
  <c r="O44" i="18"/>
  <c r="AE44" i="18" s="1"/>
  <c r="AG43" i="18"/>
  <c r="AD43" i="18"/>
  <c r="AC43" i="18"/>
  <c r="P43" i="18"/>
  <c r="AF43" i="18" s="1"/>
  <c r="AH43" i="18" s="1"/>
  <c r="AJ43" i="18" s="1"/>
  <c r="AI43" i="18" s="1"/>
  <c r="O43" i="18"/>
  <c r="AE43" i="18" s="1"/>
  <c r="AG42" i="18"/>
  <c r="AD42" i="18"/>
  <c r="AC42" i="18"/>
  <c r="P42" i="18"/>
  <c r="AF42" i="18" s="1"/>
  <c r="O42" i="18"/>
  <c r="AE42" i="18" s="1"/>
  <c r="AE31" i="18"/>
  <c r="AC31" i="18"/>
  <c r="AT46" i="17"/>
  <c r="AS46" i="17"/>
  <c r="AR46" i="17"/>
  <c r="AQ46" i="17"/>
  <c r="AP46" i="17"/>
  <c r="AO46" i="17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AH45" i="17" s="1"/>
  <c r="O45" i="17"/>
  <c r="AE45" i="17" s="1"/>
  <c r="AG44" i="17"/>
  <c r="AD44" i="17"/>
  <c r="AC44" i="17"/>
  <c r="P44" i="17"/>
  <c r="O44" i="17"/>
  <c r="AE44" i="17" s="1"/>
  <c r="AG43" i="17"/>
  <c r="AD43" i="17"/>
  <c r="AC43" i="17"/>
  <c r="P43" i="17"/>
  <c r="AF43" i="17" s="1"/>
  <c r="AH43" i="17" s="1"/>
  <c r="O43" i="17"/>
  <c r="AE43" i="17" s="1"/>
  <c r="AG42" i="17"/>
  <c r="AG46" i="17" s="1"/>
  <c r="AD42" i="17"/>
  <c r="AD46" i="17" s="1"/>
  <c r="AC42" i="17"/>
  <c r="AC46" i="17" s="1"/>
  <c r="P42" i="17"/>
  <c r="AF42" i="17" s="1"/>
  <c r="O42" i="17"/>
  <c r="O46" i="17" s="1"/>
  <c r="AE31" i="17"/>
  <c r="AC31" i="17"/>
  <c r="AS12" i="17"/>
  <c r="AS11" i="17"/>
  <c r="AG47" i="18" l="1"/>
  <c r="AI44" i="19"/>
  <c r="AU43" i="18"/>
  <c r="P46" i="17"/>
  <c r="AF44" i="17"/>
  <c r="AH44" i="17" s="1"/>
  <c r="AU44" i="17" s="1"/>
  <c r="AF44" i="18"/>
  <c r="AH44" i="18" s="1"/>
  <c r="O47" i="18"/>
  <c r="AC47" i="18"/>
  <c r="P47" i="18"/>
  <c r="AD47" i="18"/>
  <c r="AD46" i="19"/>
  <c r="AF44" i="19"/>
  <c r="AH44" i="19" s="1"/>
  <c r="AF42" i="19"/>
  <c r="AH42" i="19" s="1"/>
  <c r="AF45" i="19"/>
  <c r="AH45" i="19" s="1"/>
  <c r="AU45" i="19" s="1"/>
  <c r="P46" i="19"/>
  <c r="AC46" i="19"/>
  <c r="O46" i="19"/>
  <c r="AU43" i="19"/>
  <c r="AE42" i="19"/>
  <c r="AE46" i="19" s="1"/>
  <c r="AH42" i="18"/>
  <c r="AJ42" i="18" s="1"/>
  <c r="AE47" i="18"/>
  <c r="AH42" i="17"/>
  <c r="AU45" i="17"/>
  <c r="AU43" i="17"/>
  <c r="AE42" i="17"/>
  <c r="AE46" i="17" s="1"/>
  <c r="AI42" i="18" l="1"/>
  <c r="AJ47" i="18"/>
  <c r="AU44" i="18"/>
  <c r="AJ44" i="18"/>
  <c r="AI44" i="18" s="1"/>
  <c r="AU44" i="19"/>
  <c r="AF46" i="17"/>
  <c r="AF47" i="18"/>
  <c r="AF46" i="19"/>
  <c r="AH46" i="19"/>
  <c r="AH47" i="18"/>
  <c r="AH46" i="17"/>
  <c r="AN46" i="19" l="1"/>
  <c r="AN47" i="18"/>
  <c r="AN46" i="17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U42" i="17"/>
  <c r="AU46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4" i="14"/>
  <c r="AD44" i="14"/>
  <c r="AC44" i="14"/>
  <c r="P44" i="14"/>
  <c r="O44" i="14"/>
  <c r="AE44" i="14" s="1"/>
  <c r="AG43" i="14"/>
  <c r="AD43" i="14"/>
  <c r="AC43" i="14"/>
  <c r="P43" i="14"/>
  <c r="O43" i="14"/>
  <c r="AE43" i="14" s="1"/>
  <c r="AG42" i="14"/>
  <c r="AD42" i="14"/>
  <c r="AC42" i="14"/>
  <c r="P42" i="14"/>
  <c r="O42" i="14"/>
  <c r="AE42" i="14" s="1"/>
  <c r="AG42" i="6"/>
  <c r="AD42" i="6"/>
  <c r="AC42" i="6"/>
  <c r="P42" i="6"/>
  <c r="O42" i="6"/>
  <c r="AE42" i="6" s="1"/>
  <c r="AF45" i="13" l="1"/>
  <c r="AH45" i="13" s="1"/>
  <c r="AI45" i="13" s="1"/>
  <c r="AU45" i="13" s="1"/>
  <c r="AF42" i="6"/>
  <c r="AH42" i="6" s="1"/>
  <c r="AF42" i="14"/>
  <c r="AH42" i="14" s="1"/>
  <c r="AF43" i="14"/>
  <c r="AH43" i="14" s="1"/>
  <c r="AF44" i="14"/>
  <c r="AH44" i="14" s="1"/>
  <c r="AF42" i="13"/>
  <c r="AH42" i="13" s="1"/>
  <c r="AU42" i="13" s="1"/>
  <c r="AF43" i="13"/>
  <c r="AH43" i="13" s="1"/>
  <c r="AI43" i="13" s="1"/>
  <c r="AU43" i="13" s="1"/>
  <c r="AF44" i="13"/>
  <c r="AH44" i="13" s="1"/>
  <c r="AI44" i="13" s="1"/>
  <c r="AU44" i="13" s="1"/>
  <c r="AI43" i="14" l="1"/>
  <c r="AJ43" i="14"/>
  <c r="AI44" i="14"/>
  <c r="AJ44" i="14"/>
  <c r="AJ42" i="6"/>
  <c r="AI42" i="6" s="1"/>
  <c r="AU42" i="6" s="1"/>
  <c r="AJ42" i="14"/>
  <c r="AI42" i="14" s="1"/>
  <c r="AU42" i="14" s="1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D47" i="14"/>
  <c r="AG47" i="14"/>
  <c r="AK47" i="14"/>
  <c r="AL47" i="14"/>
  <c r="AM47" i="14"/>
  <c r="AO47" i="14"/>
  <c r="AP47" i="14"/>
  <c r="AQ47" i="14"/>
  <c r="AR47" i="14"/>
  <c r="AS47" i="14"/>
  <c r="AT47" i="14"/>
  <c r="D46" i="11"/>
  <c r="E46" i="11"/>
  <c r="F46" i="11"/>
  <c r="G46" i="11"/>
  <c r="H46" i="11"/>
  <c r="I46" i="11"/>
  <c r="J46" i="11"/>
  <c r="K46" i="11"/>
  <c r="L46" i="11"/>
  <c r="M46" i="11"/>
  <c r="N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K46" i="11"/>
  <c r="AL46" i="11"/>
  <c r="AM46" i="11"/>
  <c r="AO46" i="11"/>
  <c r="AP46" i="11"/>
  <c r="AQ46" i="11"/>
  <c r="AR46" i="11"/>
  <c r="AS46" i="11"/>
  <c r="AT46" i="11"/>
  <c r="AG45" i="11"/>
  <c r="AD45" i="11"/>
  <c r="AC45" i="11"/>
  <c r="P45" i="11"/>
  <c r="AF45" i="11" s="1"/>
  <c r="O45" i="11"/>
  <c r="AE45" i="11" s="1"/>
  <c r="AG44" i="11"/>
  <c r="AD44" i="11"/>
  <c r="AC44" i="11"/>
  <c r="P44" i="11"/>
  <c r="AF44" i="11" s="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K47" i="6"/>
  <c r="AL47" i="6"/>
  <c r="AM47" i="6"/>
  <c r="AO47" i="6"/>
  <c r="AP47" i="6"/>
  <c r="AQ47" i="6"/>
  <c r="AR47" i="6"/>
  <c r="AS47" i="6"/>
  <c r="AT47" i="6"/>
  <c r="AJ47" i="6" l="1"/>
  <c r="AJ47" i="14"/>
  <c r="AU44" i="14"/>
  <c r="AU43" i="14"/>
  <c r="AF43" i="11"/>
  <c r="AH43" i="11"/>
  <c r="AH45" i="11"/>
  <c r="AC47" i="6"/>
  <c r="AD47" i="6"/>
  <c r="O47" i="6"/>
  <c r="P47" i="6"/>
  <c r="AE47" i="6"/>
  <c r="AH44" i="11"/>
  <c r="AJ44" i="11" s="1"/>
  <c r="AF42" i="11"/>
  <c r="AH42" i="11" s="1"/>
  <c r="AJ42" i="11" s="1"/>
  <c r="AI45" i="11" l="1"/>
  <c r="AJ45" i="11"/>
  <c r="AI43" i="11"/>
  <c r="AJ43" i="11"/>
  <c r="AI42" i="11"/>
  <c r="AI44" i="11"/>
  <c r="AU44" i="11" s="1"/>
  <c r="AF47" i="6"/>
  <c r="AU45" i="11" l="1"/>
  <c r="AC47" i="14"/>
  <c r="AE47" i="14"/>
  <c r="AE31" i="13"/>
  <c r="AE31" i="14"/>
  <c r="AE31" i="11"/>
  <c r="AE31" i="6"/>
  <c r="AC31" i="6"/>
  <c r="AC31" i="11"/>
  <c r="AC31" i="14"/>
  <c r="AC31" i="13"/>
  <c r="AF47" i="14" l="1"/>
  <c r="AG46" i="11"/>
  <c r="AH47" i="14" l="1"/>
  <c r="AG47" i="6"/>
  <c r="AN47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O46" i="13"/>
  <c r="AP46" i="13"/>
  <c r="AQ46" i="13"/>
  <c r="AS46" i="13"/>
  <c r="AT46" i="13"/>
  <c r="C47" i="14"/>
  <c r="C47" i="6"/>
  <c r="C46" i="11"/>
  <c r="AI47" i="14" l="1"/>
  <c r="AI47" i="6"/>
  <c r="AN47" i="6"/>
  <c r="AD46" i="11"/>
  <c r="AC46" i="11"/>
  <c r="P46" i="11"/>
  <c r="O46" i="11"/>
  <c r="AF46" i="11" l="1"/>
  <c r="AS12" i="13"/>
  <c r="AS11" i="13"/>
  <c r="AE46" i="11" l="1"/>
  <c r="AJ46" i="11"/>
  <c r="AH46" i="11" l="1"/>
  <c r="AC46" i="13"/>
  <c r="AD46" i="13"/>
  <c r="P46" i="13"/>
  <c r="O46" i="13"/>
  <c r="AG46" i="13"/>
  <c r="AM46" i="13"/>
  <c r="AN46" i="11" l="1"/>
  <c r="AE46" i="13"/>
  <c r="AH46" i="13"/>
  <c r="AF46" i="13"/>
  <c r="AR46" i="13" l="1"/>
  <c r="AI46" i="13"/>
  <c r="AF6" i="13" s="1"/>
  <c r="AA8" i="13" s="1"/>
  <c r="AU46" i="13" l="1"/>
  <c r="AU47" i="14"/>
  <c r="AF6" i="14"/>
  <c r="AA8" i="14" s="1"/>
  <c r="AU47" i="6" l="1"/>
  <c r="AE6" i="6"/>
  <c r="Z8" i="6" s="1"/>
  <c r="AU43" i="11"/>
  <c r="AI46" i="11"/>
  <c r="AF6" i="11" s="1"/>
  <c r="AA8" i="11" s="1"/>
  <c r="AU42" i="11"/>
  <c r="AU46" i="11" l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<sst xmlns="http://schemas.openxmlformats.org/spreadsheetml/2006/main" count="1056" uniqueCount="138">
  <si>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</si>
  <si>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</si>
  <si>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</si>
  <si>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</si>
  <si>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</si>
  <si>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</si>
  <si>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</si>
  <si>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</si>
  <si>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</si>
  <si>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</si>
  <si>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</si>
  <si>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</si>
  <si>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</si>
  <si>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</si>
  <si>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</si>
  <si>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</si>
  <si>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</si>
  <si>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</si>
  <si>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</si>
  <si>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</si>
  <si>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</si>
  <si>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</si>
  <si>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</si>
  <si>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</si>
  <si>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</si>
  <si>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</si>
  <si>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</si>
  <si>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</si>
  <si>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</si>
  <si>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</si>
  <si>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</si>
  <si>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</si>
  <si>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</si>
  <si>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</si>
  <si>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</si>
  <si>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</si>
  <si>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</si>
  <si>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</si>
  <si>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</si>
  <si>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</si>
  <si>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</si>
  <si>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</si>
  <si>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</si>
  <si>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</si>
  <si>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</si>
  <si>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</si>
  <si>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</si>
  <si>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</si>
  <si>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</si>
  <si>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</si>
  <si>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</si>
  <si>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</si>
  <si>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</si>
  <si>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</si>
  <si>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</si>
  <si>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</si>
  <si>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</si>
  <si>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</si>
  <si>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</si>
  <si>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</si>
  <si>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</si>
  <si>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</si>
  <si>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</si>
  <si>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</si>
  <si>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</si>
  <si>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</si>
  <si>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</si>
  <si>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</si>
  <si>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</si>
  <si>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</si>
  <si>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</si>
  <si>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</si>
  <si>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</si>
  <si>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</si>
  <si>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</si>
  <si>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</si>
  <si>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</si>
  <si>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</si>
  <si>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</si>
  <si>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</si>
  <si>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</si>
  <si>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</si>
  <si>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</si>
  <si>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</si>
  <si>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</si>
  <si>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</si>
  <si>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</si>
  <si>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</si>
  <si>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</si>
  <si>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</si>
  <si>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</si>
  <si>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</si>
  <si>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</si>
  <si>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</si>
  <si>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</si>
  <si>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</si>
  <si>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</si>
  <si>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</si>
  <si>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</si>
  <si>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</si>
  <si>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</si>
  <si>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</si>
  <si>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</si>
  <si>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</si>
  <si>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</si>
  <si>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</si>
  <si>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</si>
  <si>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</si>
  <si>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</si>
  <si>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</si>
  <si>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</si>
  <si>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</si>
  <si>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</si>
  <si>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</si>
  <si>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</si>
  <si>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</si>
  <si>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</si>
  <si>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</si>
  <si>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</si>
  <si>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</si>
  <si>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</si>
  <si>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</si>
  <si>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</si>
  <si>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</si>
  <si>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</si>
  <si>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MART</t>
  </si>
  <si>
    <t>NİSAN</t>
  </si>
  <si>
    <t>MAYIS</t>
  </si>
  <si>
    <t>HAZİRAN</t>
  </si>
  <si>
    <t>TEMMUZ</t>
  </si>
  <si>
    <t>EYLÜL</t>
  </si>
  <si>
    <t>AĞUSTOS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</si>
  <si>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</si>
  <si>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</si>
  <si>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2022-2023  EĞİTİM-ÖĞRETİM YILI BAHAR YARIYILI</t>
  </si>
  <si>
    <t>İktisadi ve İdari Bilimler Fakültesi</t>
  </si>
  <si>
    <t>Doç. Dr. Selim DEMEZ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</si>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</sst>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42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5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3" fillId="0" borderId="0" xfId="0" applyFont="1" applyAlignment="1">
      <alignment horizontal="left" vertical="center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1" fontId="24" fillId="2" borderId="46" xfId="0" applyNumberFormat="1" applyFont="1" applyFill="1" applyBorder="1" applyAlignment="1" applyProtection="1">
      <alignment horizontal="center" vertical="center"/>
      <protection locked="0"/>
    </xf>
    <xf numFmtId="164" fontId="25" fillId="2" borderId="25" xfId="0" applyNumberFormat="1" applyFont="1" applyFill="1" applyBorder="1" applyAlignment="1" applyProtection="1">
      <alignment horizontal="center" vertical="center"/>
      <protection locked="0"/>
    </xf>
    <xf numFmtId="0" fontId="24" fillId="2" borderId="72" xfId="0" applyFont="1" applyFill="1" applyBorder="1" applyAlignment="1" applyProtection="1">
      <alignment horizontal="center" vertical="center"/>
      <protection locked="0"/>
    </xf>
    <xf numFmtId="0" fontId="24" fillId="2" borderId="12" xfId="0" applyFont="1" applyFill="1" applyBorder="1" applyAlignment="1" applyProtection="1">
      <alignment horizontal="center" vertical="center"/>
      <protection locked="0"/>
    </xf>
    <xf numFmtId="0" fontId="24" fillId="2" borderId="75" xfId="0" applyFont="1" applyFill="1" applyBorder="1" applyAlignment="1" applyProtection="1">
      <alignment horizontal="center" vertical="center"/>
      <protection locked="0"/>
    </xf>
    <xf numFmtId="164" fontId="25" fillId="2" borderId="58" xfId="0" applyNumberFormat="1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104" bestFit="1" customWidth="1"/>
    <col min="2" max="2" width="4.28515625" style="104" bestFit="1" customWidth="1"/>
    <col min="3" max="14" width="4.28515625" style="104" customWidth="1"/>
    <col min="15" max="16" width="5.7109375" style="104" bestFit="1" customWidth="1"/>
    <col min="17" max="28" width="4.28515625" style="104" customWidth="1"/>
    <col min="29" max="32" width="5" style="104" customWidth="1"/>
    <col min="33" max="33" width="3.7109375" style="104" customWidth="1"/>
    <col min="34" max="34" width="5" style="104" customWidth="1"/>
    <col min="35" max="35" width="5.5703125" style="104" bestFit="1" customWidth="1"/>
    <col min="36" max="40" width="3.5703125" style="104" customWidth="1"/>
    <col min="41" max="41" width="4.140625" style="104" customWidth="1"/>
    <col min="42" max="46" width="3.5703125" style="104" customWidth="1"/>
    <col min="47" max="47" width="8" style="104" customWidth="1"/>
    <col min="48" max="16384" width="9.140625" style="104"/>
  </cols>
  <sheetData>
    <row r="1" spans="1:47" s="2" customFormat="1" ht="13.15" customHeigh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3.1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68"/>
      <c r="B5" s="130" t="s">
        <v>65</v>
      </c>
      <c r="C5" s="130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72"/>
      <c r="V5" s="72"/>
      <c r="W5" s="72"/>
      <c r="X5" s="110" t="s">
        <v>37</v>
      </c>
      <c r="Y5" s="110"/>
      <c r="Z5" s="110"/>
      <c r="AA5" s="111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0"/>
      <c r="AQ5" s="72"/>
      <c r="AR5" s="72"/>
      <c r="AS5" s="72"/>
      <c r="AT5" s="72"/>
      <c r="AU5" s="73"/>
    </row>
    <row r="6" spans="1:47" ht="15" x14ac:dyDescent="0.2">
      <c r="A6" s="74"/>
      <c r="B6" s="335" t="s">
        <v>13</v>
      </c>
      <c r="C6" s="335"/>
      <c r="D6" s="335"/>
      <c r="E6" s="335"/>
      <c r="F6" s="335"/>
      <c r="G6" s="335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76"/>
      <c r="V6" s="76"/>
      <c r="W6" s="76"/>
      <c r="X6" s="337" t="s">
        <v>36</v>
      </c>
      <c r="Y6" s="337"/>
      <c r="Z6" s="337"/>
      <c r="AA6" s="337"/>
      <c r="AB6" s="337"/>
      <c r="AC6" s="337"/>
      <c r="AD6" s="337"/>
      <c r="AE6" s="115">
        <f>AI47</f>
        <v>0</v>
      </c>
      <c r="AF6" s="114"/>
      <c r="AG6" s="338" t="s">
        <v>135</v>
      </c>
      <c r="AH6" s="338"/>
      <c r="AI6" s="338"/>
      <c r="AJ6" s="338"/>
      <c r="AK6" s="338"/>
      <c r="AL6" s="338"/>
      <c r="AM6" s="338"/>
      <c r="AN6" s="338"/>
      <c r="AO6" s="166">
        <f>AJ47</f>
        <v>0</v>
      </c>
      <c r="AP6" s="116"/>
      <c r="AQ6" s="76"/>
      <c r="AR6" s="118" t="s">
        <v>21</v>
      </c>
      <c r="AS6" s="119"/>
      <c r="AT6" s="339" t="s">
        <v>125</v>
      </c>
      <c r="AU6" s="340"/>
    </row>
    <row r="7" spans="1:47" ht="15" customHeight="1" x14ac:dyDescent="0.2">
      <c r="A7" s="74"/>
      <c r="B7" s="335" t="s">
        <v>14</v>
      </c>
      <c r="C7" s="335"/>
      <c r="D7" s="335"/>
      <c r="E7" s="335"/>
      <c r="F7" s="335"/>
      <c r="G7" s="335"/>
      <c r="H7" s="75" t="s">
        <v>20</v>
      </c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76"/>
      <c r="V7" s="76"/>
      <c r="W7" s="76"/>
      <c r="X7" s="120" t="s">
        <v>35</v>
      </c>
      <c r="Y7" s="121"/>
      <c r="Z7" s="121"/>
      <c r="AA7" s="121"/>
      <c r="AB7" s="121"/>
      <c r="AC7" s="121"/>
      <c r="AD7" s="121"/>
      <c r="AE7" s="121" t="s">
        <v>40</v>
      </c>
      <c r="AF7" s="121"/>
      <c r="AG7" s="121"/>
      <c r="AH7" s="121"/>
      <c r="AI7" s="121"/>
      <c r="AJ7" s="121"/>
      <c r="AK7" s="121"/>
      <c r="AL7" s="117"/>
      <c r="AM7" s="117"/>
      <c r="AN7" s="117"/>
      <c r="AO7" s="117"/>
      <c r="AP7" s="122"/>
      <c r="AQ7" s="76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74"/>
      <c r="B8" s="335" t="s">
        <v>18</v>
      </c>
      <c r="C8" s="335"/>
      <c r="D8" s="335"/>
      <c r="E8" s="335"/>
      <c r="F8" s="335"/>
      <c r="G8" s="335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76"/>
      <c r="V8" s="76"/>
      <c r="W8" s="76"/>
      <c r="X8" s="362" t="s">
        <v>23</v>
      </c>
      <c r="Y8" s="363"/>
      <c r="Z8" s="364">
        <f>AE6+AO6</f>
        <v>0</v>
      </c>
      <c r="AA8" s="364"/>
      <c r="AB8" s="123"/>
      <c r="AC8" s="123"/>
      <c r="AD8" s="123"/>
      <c r="AE8" s="123"/>
      <c r="AF8" s="123"/>
      <c r="AG8" s="124"/>
      <c r="AH8" s="124"/>
      <c r="AI8" s="123"/>
      <c r="AJ8" s="123"/>
      <c r="AK8" s="123"/>
      <c r="AL8" s="125"/>
      <c r="AM8" s="125"/>
      <c r="AN8" s="125"/>
      <c r="AO8" s="125"/>
      <c r="AP8" s="126"/>
      <c r="AQ8" s="76"/>
      <c r="AR8" s="117"/>
      <c r="AS8" s="117"/>
      <c r="AT8" s="117"/>
      <c r="AU8" s="127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42" t="s">
        <v>11</v>
      </c>
      <c r="C10" s="343"/>
      <c r="D10" s="343"/>
      <c r="E10" s="343"/>
      <c r="F10" s="343"/>
      <c r="G10" s="343"/>
      <c r="H10" s="58">
        <v>27</v>
      </c>
      <c r="I10" s="58">
        <v>28</v>
      </c>
      <c r="J10" s="234">
        <v>1</v>
      </c>
      <c r="K10" s="234">
        <v>2</v>
      </c>
      <c r="L10" s="234">
        <v>3</v>
      </c>
      <c r="M10" s="234">
        <v>4</v>
      </c>
      <c r="N10" s="234">
        <v>5</v>
      </c>
      <c r="O10" s="234">
        <v>6</v>
      </c>
      <c r="P10" s="234">
        <v>7</v>
      </c>
      <c r="Q10" s="234">
        <v>8</v>
      </c>
      <c r="R10" s="234">
        <v>9</v>
      </c>
      <c r="S10" s="234">
        <v>10</v>
      </c>
      <c r="T10" s="234">
        <v>11</v>
      </c>
      <c r="U10" s="234">
        <v>12</v>
      </c>
      <c r="V10" s="234">
        <v>13</v>
      </c>
      <c r="W10" s="234">
        <v>14</v>
      </c>
      <c r="X10" s="234">
        <v>15</v>
      </c>
      <c r="Y10" s="234">
        <v>16</v>
      </c>
      <c r="Z10" s="234">
        <v>17</v>
      </c>
      <c r="AA10" s="234">
        <v>18</v>
      </c>
      <c r="AB10" s="234">
        <v>19</v>
      </c>
      <c r="AC10" s="234">
        <v>20</v>
      </c>
      <c r="AD10" s="234">
        <v>21</v>
      </c>
      <c r="AE10" s="234">
        <v>22</v>
      </c>
      <c r="AF10" s="234">
        <v>23</v>
      </c>
      <c r="AG10" s="234">
        <v>24</v>
      </c>
      <c r="AH10" s="234">
        <v>25</v>
      </c>
      <c r="AI10" s="234">
        <v>26</v>
      </c>
      <c r="AJ10" s="234">
        <v>27</v>
      </c>
      <c r="AK10" s="234">
        <v>28</v>
      </c>
      <c r="AL10" s="234">
        <v>29</v>
      </c>
      <c r="AM10" s="234">
        <v>30</v>
      </c>
      <c r="AN10" s="234">
        <v>31</v>
      </c>
      <c r="AO10" s="234"/>
      <c r="AP10" s="234"/>
      <c r="AQ10" s="234"/>
      <c r="AR10" s="80"/>
      <c r="AS10" s="344" t="s">
        <v>12</v>
      </c>
      <c r="AT10" s="345"/>
      <c r="AU10" s="346"/>
    </row>
    <row r="11" spans="1:47" ht="15" customHeight="1" thickBot="1" x14ac:dyDescent="0.25">
      <c r="A11" s="263" t="s">
        <v>7</v>
      </c>
      <c r="B11" s="347" t="s">
        <v>1</v>
      </c>
      <c r="C11" s="348"/>
      <c r="D11" s="348"/>
      <c r="E11" s="348"/>
      <c r="F11" s="348"/>
      <c r="G11" s="348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81" t="s">
        <v>68</v>
      </c>
      <c r="AS11" s="349">
        <f>SUM(H11:AN11)</f>
        <v>0</v>
      </c>
      <c r="AT11" s="350"/>
      <c r="AU11" s="351"/>
    </row>
    <row r="12" spans="1:47" ht="15" customHeight="1" thickBot="1" x14ac:dyDescent="0.25">
      <c r="A12" s="265"/>
      <c r="B12" s="352" t="s">
        <v>3</v>
      </c>
      <c r="C12" s="353"/>
      <c r="D12" s="353"/>
      <c r="E12" s="353"/>
      <c r="F12" s="353"/>
      <c r="G12" s="353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82" t="s">
        <v>68</v>
      </c>
      <c r="AS12" s="349">
        <f>SUM(H12:AN12)</f>
        <v>0</v>
      </c>
      <c r="AT12" s="350"/>
      <c r="AU12" s="351"/>
    </row>
    <row r="13" spans="1:47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ht="27.75" thickBot="1" x14ac:dyDescent="0.25">
      <c r="A15" s="133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296" t="s">
        <v>41</v>
      </c>
      <c r="J15" s="297"/>
      <c r="K15" s="297"/>
      <c r="L15" s="298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s="1" customFormat="1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73"/>
      <c r="U32" s="274"/>
      <c r="V32" s="274"/>
      <c r="W32" s="274"/>
      <c r="X32" s="274"/>
      <c r="Y32" s="274"/>
      <c r="Z32" s="274"/>
      <c r="AA32" s="274"/>
      <c r="AB32" s="274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s="1" customFormat="1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s="1" customFormat="1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s="1" customFormat="1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s="1" customFormat="1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s="1" customFormat="1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s="1" customFormat="1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263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244"/>
      <c r="O42" s="243">
        <f>C42</f>
        <v>0</v>
      </c>
      <c r="P42" s="246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3">
        <f>I7</f>
        <v>0</v>
      </c>
      <c r="AH42" s="159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43">
        <f>IF(SUM(AI42:AT42)&gt;=20,20,SUM(AI42:AT42))</f>
        <v>0</v>
      </c>
    </row>
    <row r="43" spans="1:47" ht="12" customHeight="1" x14ac:dyDescent="0.2">
      <c r="A43" s="264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40"/>
      <c r="O43" s="238">
        <f t="shared" ref="O43:O46" si="1">C43</f>
        <v>0</v>
      </c>
      <c r="P43" s="242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 t="shared" ref="AC43:AC46" si="2">Q43</f>
        <v>0</v>
      </c>
      <c r="AD43" s="148">
        <f t="shared" ref="AD43:AD46" si="3">SUM(R43:AB43)</f>
        <v>0</v>
      </c>
      <c r="AE43" s="149">
        <f t="shared" ref="AE43:AE46" si="4">O43+Q43</f>
        <v>0</v>
      </c>
      <c r="AF43" s="148">
        <f t="shared" ref="AF43:AF46" si="5">P43+AD43</f>
        <v>0</v>
      </c>
      <c r="AG43" s="148">
        <f>I7</f>
        <v>0</v>
      </c>
      <c r="AH43" s="160">
        <f t="shared" ref="AH43:AH46" si="6">IF(AF43&lt;AG43,0,AF43-AG43)</f>
        <v>0</v>
      </c>
      <c r="AI43" s="150">
        <f t="shared" ref="AI43:AI46" si="7">IF(AJ43&gt;=20,0,IF(AE43+AF43-AG43&lt;0,0,IF(AF43-AG43&lt;0,AE43+AF43-AG43,IF(SUM(AE43,AJ43)&gt;20,20-AJ43,AE43))))</f>
        <v>0</v>
      </c>
      <c r="AJ43" s="151">
        <f t="shared" ref="AJ43:AJ46" si="8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48">
        <f t="shared" ref="AU43:AU46" si="9">IF(SUM(AI43:AT43)&gt;=20,20,SUM(AI43:AT43))</f>
        <v>0</v>
      </c>
    </row>
    <row r="44" spans="1:47" ht="12" customHeight="1" x14ac:dyDescent="0.2">
      <c r="A44" s="264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40"/>
      <c r="O44" s="238">
        <f t="shared" si="1"/>
        <v>0</v>
      </c>
      <c r="P44" s="242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 t="shared" si="2"/>
        <v>0</v>
      </c>
      <c r="AD44" s="148">
        <f t="shared" si="3"/>
        <v>0</v>
      </c>
      <c r="AE44" s="149">
        <f t="shared" si="4"/>
        <v>0</v>
      </c>
      <c r="AF44" s="148">
        <f t="shared" si="5"/>
        <v>0</v>
      </c>
      <c r="AG44" s="148">
        <f>I7</f>
        <v>0</v>
      </c>
      <c r="AH44" s="160">
        <f t="shared" si="6"/>
        <v>0</v>
      </c>
      <c r="AI44" s="150">
        <f t="shared" si="7"/>
        <v>0</v>
      </c>
      <c r="AJ44" s="151">
        <f t="shared" si="8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48">
        <f t="shared" si="9"/>
        <v>0</v>
      </c>
    </row>
    <row r="45" spans="1:47" ht="12" customHeight="1" x14ac:dyDescent="0.2">
      <c r="A45" s="264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si="1"/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si="2"/>
        <v>0</v>
      </c>
      <c r="AD45" s="148">
        <f t="shared" si="3"/>
        <v>0</v>
      </c>
      <c r="AE45" s="149">
        <f t="shared" si="4"/>
        <v>0</v>
      </c>
      <c r="AF45" s="148">
        <f t="shared" si="5"/>
        <v>0</v>
      </c>
      <c r="AG45" s="148">
        <f>I7</f>
        <v>0</v>
      </c>
      <c r="AH45" s="160">
        <f t="shared" si="6"/>
        <v>0</v>
      </c>
      <c r="AI45" s="150">
        <f t="shared" si="7"/>
        <v>0</v>
      </c>
      <c r="AJ45" s="151">
        <f t="shared" si="8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si="9"/>
        <v>0</v>
      </c>
    </row>
    <row r="46" spans="1:47" ht="12" customHeight="1" thickBot="1" x14ac:dyDescent="0.25">
      <c r="A46" s="264"/>
      <c r="B46" s="193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40"/>
      <c r="O46" s="132">
        <f t="shared" si="1"/>
        <v>0</v>
      </c>
      <c r="P46" s="101">
        <f t="shared" si="0"/>
        <v>0</v>
      </c>
      <c r="Q46" s="186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53">
        <f t="shared" si="2"/>
        <v>0</v>
      </c>
      <c r="AD46" s="154">
        <f t="shared" si="3"/>
        <v>0</v>
      </c>
      <c r="AE46" s="155">
        <f t="shared" si="4"/>
        <v>0</v>
      </c>
      <c r="AF46" s="154">
        <f t="shared" si="5"/>
        <v>0</v>
      </c>
      <c r="AG46" s="154">
        <f>I7</f>
        <v>0</v>
      </c>
      <c r="AH46" s="254">
        <f t="shared" si="6"/>
        <v>0</v>
      </c>
      <c r="AI46" s="248">
        <f t="shared" si="7"/>
        <v>0</v>
      </c>
      <c r="AJ46" s="156">
        <f t="shared" si="8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9"/>
        <v>0</v>
      </c>
    </row>
    <row r="47" spans="1:47" ht="13.9" customHeight="1" thickBot="1" x14ac:dyDescent="0.25">
      <c r="A47" s="265"/>
      <c r="B47" s="102" t="s">
        <v>2</v>
      </c>
      <c r="C47" s="165">
        <f t="shared" ref="C47:AU47" si="10">SUM(C42:C46)</f>
        <v>0</v>
      </c>
      <c r="D47" s="165">
        <f t="shared" si="10"/>
        <v>0</v>
      </c>
      <c r="E47" s="165">
        <f t="shared" si="10"/>
        <v>0</v>
      </c>
      <c r="F47" s="165">
        <f t="shared" si="10"/>
        <v>0</v>
      </c>
      <c r="G47" s="165">
        <f t="shared" si="10"/>
        <v>0</v>
      </c>
      <c r="H47" s="165">
        <f t="shared" si="10"/>
        <v>0</v>
      </c>
      <c r="I47" s="165">
        <f t="shared" si="10"/>
        <v>0</v>
      </c>
      <c r="J47" s="165">
        <f t="shared" si="10"/>
        <v>0</v>
      </c>
      <c r="K47" s="165">
        <f t="shared" si="10"/>
        <v>0</v>
      </c>
      <c r="L47" s="165">
        <f t="shared" si="10"/>
        <v>0</v>
      </c>
      <c r="M47" s="165">
        <f t="shared" si="10"/>
        <v>0</v>
      </c>
      <c r="N47" s="165">
        <f t="shared" si="10"/>
        <v>0</v>
      </c>
      <c r="O47" s="249">
        <f t="shared" si="10"/>
        <v>0</v>
      </c>
      <c r="P47" s="249">
        <f t="shared" si="10"/>
        <v>0</v>
      </c>
      <c r="Q47" s="165">
        <f t="shared" si="10"/>
        <v>0</v>
      </c>
      <c r="R47" s="165">
        <f t="shared" si="10"/>
        <v>0</v>
      </c>
      <c r="S47" s="165">
        <f t="shared" si="10"/>
        <v>0</v>
      </c>
      <c r="T47" s="165">
        <f t="shared" si="10"/>
        <v>0</v>
      </c>
      <c r="U47" s="165">
        <f t="shared" si="10"/>
        <v>0</v>
      </c>
      <c r="V47" s="165">
        <f t="shared" si="10"/>
        <v>0</v>
      </c>
      <c r="W47" s="165">
        <f t="shared" si="10"/>
        <v>0</v>
      </c>
      <c r="X47" s="165">
        <f t="shared" si="10"/>
        <v>0</v>
      </c>
      <c r="Y47" s="165">
        <f t="shared" si="10"/>
        <v>0</v>
      </c>
      <c r="Z47" s="165">
        <f t="shared" si="10"/>
        <v>0</v>
      </c>
      <c r="AA47" s="165">
        <f t="shared" si="10"/>
        <v>0</v>
      </c>
      <c r="AB47" s="165">
        <f t="shared" si="10"/>
        <v>0</v>
      </c>
      <c r="AC47" s="249">
        <f t="shared" si="10"/>
        <v>0</v>
      </c>
      <c r="AD47" s="249">
        <f t="shared" si="10"/>
        <v>0</v>
      </c>
      <c r="AE47" s="249">
        <f t="shared" si="10"/>
        <v>0</v>
      </c>
      <c r="AF47" s="249">
        <f t="shared" si="10"/>
        <v>0</v>
      </c>
      <c r="AG47" s="249">
        <f t="shared" si="10"/>
        <v>0</v>
      </c>
      <c r="AH47" s="249">
        <f t="shared" si="10"/>
        <v>0</v>
      </c>
      <c r="AI47" s="249">
        <f t="shared" si="10"/>
        <v>0</v>
      </c>
      <c r="AJ47" s="249">
        <f t="shared" si="10"/>
        <v>0</v>
      </c>
      <c r="AK47" s="249">
        <f t="shared" si="10"/>
        <v>0</v>
      </c>
      <c r="AL47" s="249">
        <f t="shared" si="10"/>
        <v>0</v>
      </c>
      <c r="AM47" s="249">
        <f t="shared" si="10"/>
        <v>0</v>
      </c>
      <c r="AN47" s="249">
        <f t="shared" si="10"/>
        <v>0</v>
      </c>
      <c r="AO47" s="249">
        <f t="shared" si="10"/>
        <v>0</v>
      </c>
      <c r="AP47" s="249">
        <f t="shared" si="10"/>
        <v>0</v>
      </c>
      <c r="AQ47" s="249">
        <f t="shared" si="10"/>
        <v>0</v>
      </c>
      <c r="AR47" s="249">
        <f t="shared" si="10"/>
        <v>0</v>
      </c>
      <c r="AS47" s="249">
        <f t="shared" si="10"/>
        <v>0</v>
      </c>
      <c r="AT47" s="249">
        <f t="shared" si="10"/>
        <v>0</v>
      </c>
      <c r="AU47" s="249">
        <f t="shared" si="10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21" t="s">
        <v>42</v>
      </c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03" t="s">
        <v>95</v>
      </c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304"/>
      <c r="AE49" s="316"/>
      <c r="AF49" s="303" t="s">
        <v>15</v>
      </c>
      <c r="AG49" s="304"/>
      <c r="AH49" s="304"/>
      <c r="AI49" s="304"/>
      <c r="AJ49" s="304"/>
      <c r="AK49" s="304"/>
      <c r="AL49" s="304"/>
      <c r="AM49" s="304"/>
      <c r="AN49" s="304"/>
      <c r="AO49" s="304"/>
      <c r="AP49" s="304"/>
      <c r="AQ49" s="304"/>
      <c r="AR49" s="304"/>
      <c r="AS49" s="304"/>
      <c r="AT49" s="304"/>
      <c r="AU49" s="305"/>
    </row>
    <row r="50" spans="1:48" s="107" customFormat="1" ht="13.9" customHeight="1" x14ac:dyDescent="0.2">
      <c r="A50" s="325" t="s">
        <v>115</v>
      </c>
      <c r="B50" s="318"/>
      <c r="C50" s="318"/>
      <c r="D50" s="318"/>
      <c r="E50" s="319"/>
      <c r="F50" s="303"/>
      <c r="G50" s="304"/>
      <c r="H50" s="304"/>
      <c r="I50" s="304"/>
      <c r="J50" s="304"/>
      <c r="K50" s="304"/>
      <c r="L50" s="304"/>
      <c r="M50" s="304"/>
      <c r="N50" s="304"/>
      <c r="O50" s="304"/>
      <c r="P50" s="316"/>
      <c r="Q50" s="317" t="s">
        <v>115</v>
      </c>
      <c r="R50" s="318"/>
      <c r="S50" s="318"/>
      <c r="T50" s="318"/>
      <c r="U50" s="319"/>
      <c r="V50" s="302" t="s">
        <v>136</v>
      </c>
      <c r="W50" s="286"/>
      <c r="X50" s="286"/>
      <c r="Y50" s="286"/>
      <c r="Z50" s="286"/>
      <c r="AA50" s="286"/>
      <c r="AB50" s="286"/>
      <c r="AC50" s="286"/>
      <c r="AD50" s="286"/>
      <c r="AE50" s="266"/>
      <c r="AF50" s="317" t="s">
        <v>115</v>
      </c>
      <c r="AG50" s="318"/>
      <c r="AH50" s="318"/>
      <c r="AI50" s="318"/>
      <c r="AJ50" s="319"/>
      <c r="AK50" s="302" t="s">
        <v>96</v>
      </c>
      <c r="AL50" s="286"/>
      <c r="AM50" s="286"/>
      <c r="AN50" s="286"/>
      <c r="AO50" s="286"/>
      <c r="AP50" s="286"/>
      <c r="AQ50" s="286"/>
      <c r="AR50" s="286"/>
      <c r="AS50" s="286"/>
      <c r="AT50" s="286"/>
      <c r="AU50" s="269"/>
    </row>
    <row r="51" spans="1:48" s="107" customFormat="1" ht="35.25" customHeight="1" thickBot="1" x14ac:dyDescent="0.25">
      <c r="A51" s="309" t="s">
        <v>97</v>
      </c>
      <c r="B51" s="310"/>
      <c r="C51" s="310"/>
      <c r="D51" s="310"/>
      <c r="E51" s="310"/>
      <c r="F51" s="311"/>
      <c r="G51" s="312"/>
      <c r="H51" s="312"/>
      <c r="I51" s="312"/>
      <c r="J51" s="312"/>
      <c r="K51" s="312"/>
      <c r="L51" s="312"/>
      <c r="M51" s="312"/>
      <c r="N51" s="312"/>
      <c r="O51" s="312"/>
      <c r="P51" s="313"/>
      <c r="Q51" s="310" t="s">
        <v>97</v>
      </c>
      <c r="R51" s="310"/>
      <c r="S51" s="310"/>
      <c r="T51" s="310"/>
      <c r="U51" s="310"/>
      <c r="V51" s="311"/>
      <c r="W51" s="312"/>
      <c r="X51" s="312"/>
      <c r="Y51" s="312"/>
      <c r="Z51" s="312"/>
      <c r="AA51" s="312"/>
      <c r="AB51" s="312"/>
      <c r="AC51" s="312"/>
      <c r="AD51" s="312"/>
      <c r="AE51" s="313"/>
      <c r="AF51" s="310" t="s">
        <v>98</v>
      </c>
      <c r="AG51" s="310"/>
      <c r="AH51" s="310"/>
      <c r="AI51" s="310"/>
      <c r="AJ51" s="310"/>
      <c r="AK51" s="311"/>
      <c r="AL51" s="312"/>
      <c r="AM51" s="312"/>
      <c r="AN51" s="312"/>
      <c r="AO51" s="312"/>
      <c r="AP51" s="312"/>
      <c r="AQ51" s="312"/>
      <c r="AR51" s="312"/>
      <c r="AS51" s="312"/>
      <c r="AT51" s="312"/>
      <c r="AU51" s="314"/>
    </row>
    <row r="52" spans="1:48" ht="9" customHeight="1" x14ac:dyDescent="0.2"/>
    <row r="53" spans="1:48" s="105" customFormat="1" x14ac:dyDescent="0.2">
      <c r="B53" s="106" t="s">
        <v>57</v>
      </c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48" s="51" customFormat="1" ht="13.15" customHeight="1" x14ac:dyDescent="0.2">
      <c r="A54" s="308" t="s">
        <v>67</v>
      </c>
      <c r="B54" s="308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08"/>
      <c r="AE54" s="308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P54" s="308"/>
      <c r="AQ54" s="308"/>
      <c r="AR54" s="308"/>
      <c r="AS54" s="308"/>
      <c r="AT54" s="308"/>
      <c r="AU54" s="308"/>
      <c r="AV54" s="66"/>
    </row>
    <row r="55" spans="1:48" s="105" customFormat="1" ht="13.15" customHeight="1" x14ac:dyDescent="0.2">
      <c r="A55" s="308" t="s">
        <v>78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107"/>
    </row>
    <row r="56" spans="1:48" s="51" customFormat="1" ht="13.15" customHeight="1" x14ac:dyDescent="0.2">
      <c r="A56" s="315" t="s">
        <v>132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15"/>
      <c r="AR56" s="315"/>
      <c r="AS56" s="315"/>
      <c r="AT56" s="315"/>
      <c r="AU56" s="315"/>
      <c r="AV56" s="66"/>
    </row>
    <row r="57" spans="1:48" s="51" customFormat="1" ht="13.15" customHeight="1" x14ac:dyDescent="0.2">
      <c r="A57" s="308" t="s">
        <v>66</v>
      </c>
      <c r="B57" s="308"/>
      <c r="C57" s="308"/>
      <c r="D57" s="308"/>
      <c r="E57" s="308"/>
      <c r="F57" s="308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8"/>
      <c r="AE57" s="308"/>
      <c r="AF57" s="308"/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308"/>
      <c r="AR57" s="308"/>
      <c r="AS57" s="308"/>
      <c r="AT57" s="308"/>
      <c r="AU57" s="308"/>
      <c r="AV57" s="66"/>
    </row>
    <row r="58" spans="1:48" s="51" customFormat="1" ht="13.15" customHeight="1" x14ac:dyDescent="0.2">
      <c r="A58" s="308" t="s">
        <v>133</v>
      </c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8"/>
      <c r="AE58" s="308"/>
      <c r="AF58" s="308"/>
      <c r="AG58" s="308"/>
      <c r="AH58" s="308"/>
      <c r="AI58" s="308"/>
      <c r="AJ58" s="308"/>
      <c r="AK58" s="308"/>
      <c r="AL58" s="308"/>
      <c r="AM58" s="308"/>
      <c r="AN58" s="308"/>
      <c r="AO58" s="308"/>
      <c r="AP58" s="308"/>
      <c r="AQ58" s="308"/>
      <c r="AR58" s="308"/>
      <c r="AS58" s="308"/>
      <c r="AT58" s="308"/>
      <c r="AU58" s="308"/>
      <c r="AV58" s="66"/>
    </row>
    <row r="59" spans="1:48" s="67" customFormat="1" ht="15.6" customHeight="1" x14ac:dyDescent="0.2">
      <c r="A59" s="307" t="s">
        <v>75</v>
      </c>
      <c r="B59" s="307"/>
      <c r="C59" s="307"/>
      <c r="D59" s="307"/>
      <c r="E59" s="307"/>
      <c r="F59" s="307"/>
      <c r="G59" s="307"/>
      <c r="H59" s="307"/>
      <c r="I59" s="307"/>
      <c r="J59" s="307"/>
      <c r="K59" s="307"/>
      <c r="L59" s="307"/>
      <c r="M59" s="307"/>
      <c r="N59" s="307"/>
      <c r="O59" s="307"/>
      <c r="P59" s="307"/>
      <c r="Q59" s="307"/>
    </row>
  </sheetData>
  <mergeCells count="195"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8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2.7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162"/>
      <c r="V6" s="76"/>
      <c r="W6" s="76"/>
      <c r="X6" s="76"/>
      <c r="Y6" s="337" t="s">
        <v>36</v>
      </c>
      <c r="Z6" s="337"/>
      <c r="AA6" s="337"/>
      <c r="AB6" s="337"/>
      <c r="AC6" s="337"/>
      <c r="AD6" s="337"/>
      <c r="AE6" s="337"/>
      <c r="AF6" s="115">
        <f>AI46</f>
        <v>0</v>
      </c>
      <c r="AG6" s="114"/>
      <c r="AH6" s="338" t="s">
        <v>135</v>
      </c>
      <c r="AI6" s="338"/>
      <c r="AJ6" s="338"/>
      <c r="AK6" s="338"/>
      <c r="AL6" s="338"/>
      <c r="AM6" s="338"/>
      <c r="AN6" s="338"/>
      <c r="AO6" s="338"/>
      <c r="AP6" s="115">
        <f>AJ46</f>
        <v>0</v>
      </c>
      <c r="AQ6" s="117"/>
      <c r="AR6" s="118" t="s">
        <v>21</v>
      </c>
      <c r="AS6" s="119"/>
      <c r="AT6" s="339" t="s">
        <v>126</v>
      </c>
      <c r="AU6" s="340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336">
        <v>10</v>
      </c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162"/>
      <c r="V8" s="76"/>
      <c r="W8" s="76"/>
      <c r="X8" s="76"/>
      <c r="Y8" s="362" t="s">
        <v>23</v>
      </c>
      <c r="Z8" s="363"/>
      <c r="AA8" s="364">
        <f>AF6+AP6</f>
        <v>0</v>
      </c>
      <c r="AB8" s="364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55"/>
      <c r="B10" s="386" t="s">
        <v>11</v>
      </c>
      <c r="C10" s="387"/>
      <c r="D10" s="387"/>
      <c r="E10" s="387"/>
      <c r="F10" s="387"/>
      <c r="G10" s="388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34"/>
      <c r="AK10" s="234"/>
      <c r="AL10" s="234"/>
      <c r="AM10" s="234"/>
      <c r="AN10" s="234"/>
      <c r="AO10" s="234"/>
      <c r="AP10" s="234"/>
      <c r="AQ10" s="234"/>
      <c r="AR10" s="237"/>
      <c r="AS10" s="389" t="s">
        <v>12</v>
      </c>
      <c r="AT10" s="390"/>
      <c r="AU10" s="391"/>
    </row>
    <row r="11" spans="1:47" ht="15" customHeight="1" thickBot="1" x14ac:dyDescent="0.25">
      <c r="A11" s="392" t="s">
        <v>7</v>
      </c>
      <c r="B11" s="394" t="s">
        <v>1</v>
      </c>
      <c r="C11" s="395"/>
      <c r="D11" s="395"/>
      <c r="E11" s="395"/>
      <c r="F11" s="395"/>
      <c r="G11" s="395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62" t="s">
        <v>68</v>
      </c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396">
        <f>SUM(H11:AG11)</f>
        <v>0</v>
      </c>
      <c r="AT11" s="397"/>
      <c r="AU11" s="398"/>
    </row>
    <row r="12" spans="1:47" ht="15" customHeight="1" thickBot="1" x14ac:dyDescent="0.25">
      <c r="A12" s="393"/>
      <c r="B12" s="399" t="s">
        <v>3</v>
      </c>
      <c r="C12" s="400"/>
      <c r="D12" s="400"/>
      <c r="E12" s="400"/>
      <c r="F12" s="400"/>
      <c r="G12" s="400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63" t="s">
        <v>68</v>
      </c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01">
        <f>SUM(H12:AG12)</f>
        <v>0</v>
      </c>
      <c r="AT12" s="402"/>
      <c r="AU12" s="403"/>
    </row>
    <row r="13" spans="1:47" s="104" customFormat="1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s="104" customFormat="1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s="104" customFormat="1" ht="27.75" thickBot="1" x14ac:dyDescent="0.25">
      <c r="A15" s="133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296" t="s">
        <v>41</v>
      </c>
      <c r="J15" s="297"/>
      <c r="K15" s="297"/>
      <c r="L15" s="298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s="104" customFormat="1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s="104" customFormat="1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s="104" customFormat="1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s="104" customFormat="1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s="104" customFormat="1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s="104" customFormat="1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s="104" customFormat="1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s="104" customFormat="1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s="104" customFormat="1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s="104" customFormat="1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s="104" customFormat="1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3"/>
      <c r="N32" s="333"/>
      <c r="O32" s="333"/>
      <c r="P32" s="333"/>
      <c r="Q32" s="333"/>
      <c r="R32" s="333"/>
      <c r="S32" s="334"/>
      <c r="T32" s="273"/>
      <c r="U32" s="274"/>
      <c r="V32" s="274"/>
      <c r="W32" s="274"/>
      <c r="X32" s="274"/>
      <c r="Y32" s="274"/>
      <c r="Z32" s="274"/>
      <c r="AA32" s="274"/>
      <c r="AB32" s="274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s="104" customFormat="1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s="104" customFormat="1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s="104" customFormat="1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263" t="s">
        <v>7</v>
      </c>
      <c r="B42" s="100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4"/>
      <c r="O42" s="179">
        <f>C42</f>
        <v>0</v>
      </c>
      <c r="P42" s="128">
        <f t="shared" ref="P42:P45" si="0">SUM(D42:N42)</f>
        <v>0</v>
      </c>
      <c r="Q42" s="173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47">
        <f>Q42</f>
        <v>0</v>
      </c>
      <c r="AD42" s="145">
        <f>SUM(R42:AB42)</f>
        <v>0</v>
      </c>
      <c r="AE42" s="145">
        <f>O42+Q42</f>
        <v>0</v>
      </c>
      <c r="AF42" s="145">
        <f>P42+AD42</f>
        <v>0</v>
      </c>
      <c r="AG42" s="146">
        <f>I7</f>
        <v>10</v>
      </c>
      <c r="AH42" s="144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264"/>
      <c r="B43" s="178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1"/>
      <c r="O43" s="172">
        <f>C43</f>
        <v>0</v>
      </c>
      <c r="P43" s="129">
        <f t="shared" si="0"/>
        <v>0</v>
      </c>
      <c r="Q43" s="170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7"/>
      <c r="AC43" s="150">
        <f>Q43</f>
        <v>0</v>
      </c>
      <c r="AD43" s="151">
        <f t="shared" ref="AD43:AD45" si="1">SUM(R43:AB43)</f>
        <v>0</v>
      </c>
      <c r="AE43" s="151">
        <f t="shared" ref="AE43:AE45" si="2">O43+Q43</f>
        <v>0</v>
      </c>
      <c r="AF43" s="151">
        <f t="shared" ref="AF43:AF45" si="3">P43+AD43</f>
        <v>0</v>
      </c>
      <c r="AG43" s="152">
        <f>I7</f>
        <v>10</v>
      </c>
      <c r="AH43" s="149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264"/>
      <c r="B44" s="178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1"/>
      <c r="O44" s="172">
        <f>C44</f>
        <v>0</v>
      </c>
      <c r="P44" s="129">
        <f t="shared" si="0"/>
        <v>0</v>
      </c>
      <c r="Q44" s="170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7"/>
      <c r="AC44" s="150">
        <f>Q44</f>
        <v>0</v>
      </c>
      <c r="AD44" s="151">
        <f t="shared" si="1"/>
        <v>0</v>
      </c>
      <c r="AE44" s="151">
        <f t="shared" si="2"/>
        <v>0</v>
      </c>
      <c r="AF44" s="151">
        <f t="shared" si="3"/>
        <v>0</v>
      </c>
      <c r="AG44" s="152">
        <f>I7</f>
        <v>10</v>
      </c>
      <c r="AH44" s="149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264"/>
      <c r="B45" s="178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1"/>
      <c r="O45" s="172">
        <f>C45</f>
        <v>0</v>
      </c>
      <c r="P45" s="129">
        <f t="shared" si="0"/>
        <v>0</v>
      </c>
      <c r="Q45" s="170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7"/>
      <c r="AC45" s="150">
        <f>Q45</f>
        <v>0</v>
      </c>
      <c r="AD45" s="151">
        <f t="shared" si="1"/>
        <v>0</v>
      </c>
      <c r="AE45" s="151">
        <f t="shared" si="2"/>
        <v>0</v>
      </c>
      <c r="AF45" s="151">
        <f t="shared" si="3"/>
        <v>0</v>
      </c>
      <c r="AG45" s="152">
        <f>I7</f>
        <v>10</v>
      </c>
      <c r="AH45" s="155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96">
        <f>IF(SUM(AI45:AT45)&gt;=20,20,SUM(AI45:AT45))</f>
        <v>0</v>
      </c>
    </row>
    <row r="46" spans="1:47" s="104" customFormat="1" ht="13.9" customHeight="1" thickBot="1" x14ac:dyDescent="0.25">
      <c r="A46" s="265"/>
      <c r="B46" s="102" t="s">
        <v>2</v>
      </c>
      <c r="C46" s="168">
        <f t="shared" ref="C46:AU46" si="7">SUM(C42:C45)</f>
        <v>0</v>
      </c>
      <c r="D46" s="168">
        <f t="shared" si="7"/>
        <v>0</v>
      </c>
      <c r="E46" s="168">
        <f t="shared" si="7"/>
        <v>0</v>
      </c>
      <c r="F46" s="168">
        <f t="shared" si="7"/>
        <v>0</v>
      </c>
      <c r="G46" s="168">
        <f t="shared" si="7"/>
        <v>0</v>
      </c>
      <c r="H46" s="168">
        <f t="shared" si="7"/>
        <v>0</v>
      </c>
      <c r="I46" s="168">
        <f t="shared" si="7"/>
        <v>0</v>
      </c>
      <c r="J46" s="168">
        <f t="shared" si="7"/>
        <v>0</v>
      </c>
      <c r="K46" s="168">
        <f t="shared" si="7"/>
        <v>0</v>
      </c>
      <c r="L46" s="168">
        <f t="shared" si="7"/>
        <v>0</v>
      </c>
      <c r="M46" s="168">
        <f t="shared" si="7"/>
        <v>0</v>
      </c>
      <c r="N46" s="168">
        <f t="shared" si="7"/>
        <v>0</v>
      </c>
      <c r="O46" s="168">
        <f t="shared" si="7"/>
        <v>0</v>
      </c>
      <c r="P46" s="168">
        <f t="shared" si="7"/>
        <v>0</v>
      </c>
      <c r="Q46" s="168">
        <f t="shared" si="7"/>
        <v>0</v>
      </c>
      <c r="R46" s="168">
        <f t="shared" si="7"/>
        <v>0</v>
      </c>
      <c r="S46" s="168">
        <f t="shared" si="7"/>
        <v>0</v>
      </c>
      <c r="T46" s="168">
        <f t="shared" si="7"/>
        <v>0</v>
      </c>
      <c r="U46" s="168">
        <f t="shared" si="7"/>
        <v>0</v>
      </c>
      <c r="V46" s="168">
        <f t="shared" si="7"/>
        <v>0</v>
      </c>
      <c r="W46" s="168">
        <f t="shared" si="7"/>
        <v>0</v>
      </c>
      <c r="X46" s="168">
        <f t="shared" si="7"/>
        <v>0</v>
      </c>
      <c r="Y46" s="168">
        <f t="shared" si="7"/>
        <v>0</v>
      </c>
      <c r="Z46" s="168">
        <f t="shared" si="7"/>
        <v>0</v>
      </c>
      <c r="AA46" s="168">
        <f t="shared" si="7"/>
        <v>0</v>
      </c>
      <c r="AB46" s="168">
        <f t="shared" si="7"/>
        <v>0</v>
      </c>
      <c r="AC46" s="197">
        <f t="shared" si="7"/>
        <v>0</v>
      </c>
      <c r="AD46" s="197">
        <f t="shared" si="7"/>
        <v>0</v>
      </c>
      <c r="AE46" s="197">
        <f t="shared" si="7"/>
        <v>0</v>
      </c>
      <c r="AF46" s="197">
        <f t="shared" si="7"/>
        <v>0</v>
      </c>
      <c r="AG46" s="197">
        <f t="shared" si="7"/>
        <v>40</v>
      </c>
      <c r="AH46" s="168">
        <f t="shared" si="7"/>
        <v>0</v>
      </c>
      <c r="AI46" s="197">
        <f t="shared" si="7"/>
        <v>0</v>
      </c>
      <c r="AJ46" s="197">
        <f t="shared" si="7"/>
        <v>0</v>
      </c>
      <c r="AK46" s="197">
        <f t="shared" si="7"/>
        <v>0</v>
      </c>
      <c r="AL46" s="197">
        <f t="shared" si="7"/>
        <v>0</v>
      </c>
      <c r="AM46" s="197">
        <f t="shared" si="7"/>
        <v>0</v>
      </c>
      <c r="AN46" s="197">
        <f t="shared" si="7"/>
        <v>0</v>
      </c>
      <c r="AO46" s="197">
        <f t="shared" si="7"/>
        <v>0</v>
      </c>
      <c r="AP46" s="197">
        <f t="shared" si="7"/>
        <v>0</v>
      </c>
      <c r="AQ46" s="197">
        <f t="shared" si="7"/>
        <v>0</v>
      </c>
      <c r="AR46" s="197">
        <f t="shared" si="7"/>
        <v>0</v>
      </c>
      <c r="AS46" s="197">
        <f t="shared" si="7"/>
        <v>0</v>
      </c>
      <c r="AT46" s="197">
        <f t="shared" si="7"/>
        <v>0</v>
      </c>
      <c r="AU46" s="168">
        <f t="shared" si="7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21" t="s">
        <v>42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16"/>
      <c r="Q48" s="303" t="s">
        <v>95</v>
      </c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304"/>
      <c r="AE48" s="316"/>
      <c r="AF48" s="303" t="s">
        <v>15</v>
      </c>
      <c r="AG48" s="304"/>
      <c r="AH48" s="304"/>
      <c r="AI48" s="304"/>
      <c r="AJ48" s="304"/>
      <c r="AK48" s="304"/>
      <c r="AL48" s="304"/>
      <c r="AM48" s="304"/>
      <c r="AN48" s="304"/>
      <c r="AO48" s="304"/>
      <c r="AP48" s="304"/>
      <c r="AQ48" s="304"/>
      <c r="AR48" s="304"/>
      <c r="AS48" s="304"/>
      <c r="AT48" s="304"/>
      <c r="AU48" s="305"/>
    </row>
    <row r="49" spans="1:48" s="107" customFormat="1" ht="13.9" customHeight="1" x14ac:dyDescent="0.2">
      <c r="A49" s="325" t="s">
        <v>115</v>
      </c>
      <c r="B49" s="318"/>
      <c r="C49" s="318"/>
      <c r="D49" s="318"/>
      <c r="E49" s="319"/>
      <c r="F49" s="303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17" t="s">
        <v>115</v>
      </c>
      <c r="R49" s="318"/>
      <c r="S49" s="318"/>
      <c r="T49" s="318"/>
      <c r="U49" s="319"/>
      <c r="V49" s="302" t="s">
        <v>136</v>
      </c>
      <c r="W49" s="286"/>
      <c r="X49" s="286"/>
      <c r="Y49" s="286"/>
      <c r="Z49" s="286"/>
      <c r="AA49" s="286"/>
      <c r="AB49" s="286"/>
      <c r="AC49" s="286"/>
      <c r="AD49" s="286"/>
      <c r="AE49" s="266"/>
      <c r="AF49" s="317" t="s">
        <v>115</v>
      </c>
      <c r="AG49" s="318"/>
      <c r="AH49" s="318"/>
      <c r="AI49" s="318"/>
      <c r="AJ49" s="319"/>
      <c r="AK49" s="302" t="s">
        <v>96</v>
      </c>
      <c r="AL49" s="286"/>
      <c r="AM49" s="286"/>
      <c r="AN49" s="286"/>
      <c r="AO49" s="286"/>
      <c r="AP49" s="286"/>
      <c r="AQ49" s="286"/>
      <c r="AR49" s="286"/>
      <c r="AS49" s="286"/>
      <c r="AT49" s="286"/>
      <c r="AU49" s="269"/>
    </row>
    <row r="50" spans="1:48" s="107" customFormat="1" ht="35.25" customHeight="1" thickBot="1" x14ac:dyDescent="0.25">
      <c r="A50" s="309" t="s">
        <v>97</v>
      </c>
      <c r="B50" s="310"/>
      <c r="C50" s="310"/>
      <c r="D50" s="310"/>
      <c r="E50" s="310"/>
      <c r="F50" s="311"/>
      <c r="G50" s="312"/>
      <c r="H50" s="312"/>
      <c r="I50" s="312"/>
      <c r="J50" s="312"/>
      <c r="K50" s="312"/>
      <c r="L50" s="312"/>
      <c r="M50" s="312"/>
      <c r="N50" s="312"/>
      <c r="O50" s="312"/>
      <c r="P50" s="313"/>
      <c r="Q50" s="310" t="s">
        <v>97</v>
      </c>
      <c r="R50" s="310"/>
      <c r="S50" s="310"/>
      <c r="T50" s="310"/>
      <c r="U50" s="310"/>
      <c r="V50" s="311"/>
      <c r="W50" s="312"/>
      <c r="X50" s="312"/>
      <c r="Y50" s="312"/>
      <c r="Z50" s="312"/>
      <c r="AA50" s="312"/>
      <c r="AB50" s="312"/>
      <c r="AC50" s="312"/>
      <c r="AD50" s="312"/>
      <c r="AE50" s="313"/>
      <c r="AF50" s="310" t="s">
        <v>98</v>
      </c>
      <c r="AG50" s="310"/>
      <c r="AH50" s="310"/>
      <c r="AI50" s="310"/>
      <c r="AJ50" s="310"/>
      <c r="AK50" s="311"/>
      <c r="AL50" s="312"/>
      <c r="AM50" s="312"/>
      <c r="AN50" s="312"/>
      <c r="AO50" s="312"/>
      <c r="AP50" s="312"/>
      <c r="AQ50" s="312"/>
      <c r="AR50" s="312"/>
      <c r="AS50" s="312"/>
      <c r="AT50" s="312"/>
      <c r="AU50" s="314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08" t="s">
        <v>67</v>
      </c>
      <c r="B53" s="308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P53" s="308"/>
      <c r="AQ53" s="308"/>
      <c r="AR53" s="308"/>
      <c r="AS53" s="308"/>
      <c r="AT53" s="308"/>
      <c r="AU53" s="308"/>
      <c r="AV53" s="66"/>
    </row>
    <row r="54" spans="1:48" s="105" customFormat="1" ht="13.15" customHeight="1" x14ac:dyDescent="0.2">
      <c r="A54" s="308" t="s">
        <v>78</v>
      </c>
      <c r="B54" s="308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08"/>
      <c r="AE54" s="308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P54" s="308"/>
      <c r="AQ54" s="308"/>
      <c r="AR54" s="308"/>
      <c r="AS54" s="308"/>
      <c r="AT54" s="308"/>
      <c r="AU54" s="308"/>
      <c r="AV54" s="107"/>
    </row>
    <row r="55" spans="1:48" s="51" customFormat="1" ht="13.15" customHeight="1" x14ac:dyDescent="0.2">
      <c r="A55" s="315" t="s">
        <v>132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5"/>
      <c r="M55" s="315"/>
      <c r="N55" s="315"/>
      <c r="O55" s="315"/>
      <c r="P55" s="315"/>
      <c r="Q55" s="315"/>
      <c r="R55" s="315"/>
      <c r="S55" s="315"/>
      <c r="T55" s="315"/>
      <c r="U55" s="315"/>
      <c r="V55" s="315"/>
      <c r="W55" s="315"/>
      <c r="X55" s="315"/>
      <c r="Y55" s="315"/>
      <c r="Z55" s="315"/>
      <c r="AA55" s="315"/>
      <c r="AB55" s="315"/>
      <c r="AC55" s="315"/>
      <c r="AD55" s="315"/>
      <c r="AE55" s="315"/>
      <c r="AF55" s="315"/>
      <c r="AG55" s="315"/>
      <c r="AH55" s="315"/>
      <c r="AI55" s="315"/>
      <c r="AJ55" s="315"/>
      <c r="AK55" s="315"/>
      <c r="AL55" s="315"/>
      <c r="AM55" s="315"/>
      <c r="AN55" s="315"/>
      <c r="AO55" s="315"/>
      <c r="AP55" s="315"/>
      <c r="AQ55" s="315"/>
      <c r="AR55" s="315"/>
      <c r="AS55" s="315"/>
      <c r="AT55" s="315"/>
      <c r="AU55" s="315"/>
      <c r="AV55" s="66"/>
    </row>
    <row r="56" spans="1:48" s="51" customFormat="1" ht="13.15" customHeight="1" x14ac:dyDescent="0.2">
      <c r="A56" s="308" t="s">
        <v>66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66"/>
    </row>
    <row r="57" spans="1:48" s="51" customFormat="1" ht="13.15" customHeight="1" x14ac:dyDescent="0.2">
      <c r="A57" s="308" t="s">
        <v>133</v>
      </c>
      <c r="B57" s="308"/>
      <c r="C57" s="308"/>
      <c r="D57" s="308"/>
      <c r="E57" s="308"/>
      <c r="F57" s="308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8"/>
      <c r="AE57" s="308"/>
      <c r="AF57" s="308"/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308"/>
      <c r="AR57" s="308"/>
      <c r="AS57" s="308"/>
      <c r="AT57" s="308"/>
      <c r="AU57" s="308"/>
      <c r="AV57" s="66"/>
    </row>
    <row r="58" spans="1:48" s="67" customFormat="1" ht="15.6" customHeight="1" x14ac:dyDescent="0.2">
      <c r="A58" s="307" t="s">
        <v>75</v>
      </c>
      <c r="B58" s="307"/>
      <c r="C58" s="307"/>
      <c r="D58" s="307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307"/>
      <c r="Q58" s="307"/>
    </row>
  </sheetData>
  <mergeCells count="192">
    <mergeCell ref="A57:AU57"/>
    <mergeCell ref="A58:Q58"/>
    <mergeCell ref="AE31:AF31"/>
    <mergeCell ref="AG31:AK31"/>
    <mergeCell ref="I15:L15"/>
    <mergeCell ref="I20:L20"/>
    <mergeCell ref="M20:AB20"/>
    <mergeCell ref="I21:L21"/>
    <mergeCell ref="M21:AB21"/>
    <mergeCell ref="I22:L22"/>
    <mergeCell ref="M22:AB22"/>
    <mergeCell ref="I23:L23"/>
    <mergeCell ref="M23:AB23"/>
    <mergeCell ref="B31:AB31"/>
    <mergeCell ref="B25:H25"/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  <mergeCell ref="I26:L26"/>
    <mergeCell ref="AG24:AK24"/>
    <mergeCell ref="M26:AB26"/>
    <mergeCell ref="I19:L19"/>
    <mergeCell ref="M19:AB19"/>
    <mergeCell ref="I27:L27"/>
    <mergeCell ref="M27:AB27"/>
    <mergeCell ref="AE25:AF25"/>
    <mergeCell ref="AG25:AK25"/>
    <mergeCell ref="AC23:AD23"/>
    <mergeCell ref="AC24:AD24"/>
    <mergeCell ref="AE24:AF24"/>
    <mergeCell ref="AG26:AK26"/>
    <mergeCell ref="AE27:AF27"/>
    <mergeCell ref="AG23:AK23"/>
    <mergeCell ref="AC19:AD19"/>
    <mergeCell ref="AG20:AK20"/>
    <mergeCell ref="AC21:AD21"/>
    <mergeCell ref="AE21:AF21"/>
    <mergeCell ref="AG21:AK21"/>
    <mergeCell ref="B12:G12"/>
    <mergeCell ref="AS12:AU12"/>
    <mergeCell ref="AC17:AD17"/>
    <mergeCell ref="AE17:AF17"/>
    <mergeCell ref="AG17:AK17"/>
    <mergeCell ref="AL17:AM17"/>
    <mergeCell ref="AE19:AF19"/>
    <mergeCell ref="AT7:AU7"/>
    <mergeCell ref="A3:AU3"/>
    <mergeCell ref="I5:T5"/>
    <mergeCell ref="I6:T6"/>
    <mergeCell ref="I7:T7"/>
    <mergeCell ref="I8:T8"/>
    <mergeCell ref="A14:AB14"/>
    <mergeCell ref="I16:L16"/>
    <mergeCell ref="M16:AB16"/>
    <mergeCell ref="I17:L17"/>
    <mergeCell ref="B21:H21"/>
    <mergeCell ref="AL21:AM21"/>
    <mergeCell ref="AN21:AU21"/>
    <mergeCell ref="AN19:AU19"/>
    <mergeCell ref="B20:H20"/>
    <mergeCell ref="AL20:AM20"/>
    <mergeCell ref="AN20:AU20"/>
    <mergeCell ref="AL18:AM18"/>
    <mergeCell ref="AN18:AU18"/>
    <mergeCell ref="B19:H19"/>
    <mergeCell ref="AL19:AM19"/>
    <mergeCell ref="B18:H18"/>
    <mergeCell ref="AG18:AK18"/>
    <mergeCell ref="B40:B41"/>
    <mergeCell ref="C40:P40"/>
    <mergeCell ref="Q40:AB40"/>
    <mergeCell ref="AC40:AD40"/>
    <mergeCell ref="AE40:AF40"/>
    <mergeCell ref="AI40:AU40"/>
    <mergeCell ref="AC18:AD18"/>
    <mergeCell ref="AE18:AF18"/>
    <mergeCell ref="B16:H16"/>
    <mergeCell ref="AC16:AD16"/>
    <mergeCell ref="AE16:AF16"/>
    <mergeCell ref="AG16:AK16"/>
    <mergeCell ref="AL16:AM16"/>
    <mergeCell ref="AG27:AK27"/>
    <mergeCell ref="B28:H28"/>
    <mergeCell ref="AE30:AF30"/>
    <mergeCell ref="AC28:AD28"/>
    <mergeCell ref="I28:L28"/>
    <mergeCell ref="AN23:AU23"/>
    <mergeCell ref="B22:H22"/>
    <mergeCell ref="AC22:AD22"/>
    <mergeCell ref="M17:AB17"/>
    <mergeCell ref="I18:L18"/>
    <mergeCell ref="M18:AB18"/>
    <mergeCell ref="A53:AU53"/>
    <mergeCell ref="A54:AU54"/>
    <mergeCell ref="A55:AU55"/>
    <mergeCell ref="A56:AU56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AG22:AK22"/>
    <mergeCell ref="AE23:AF23"/>
    <mergeCell ref="AC31:AD31"/>
    <mergeCell ref="AC29:AD29"/>
    <mergeCell ref="B30:H30"/>
    <mergeCell ref="AC26:AD26"/>
    <mergeCell ref="AE26:AF26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B15:H15"/>
    <mergeCell ref="AC15:AD15"/>
    <mergeCell ref="AE15:AF15"/>
    <mergeCell ref="A2:AU2"/>
    <mergeCell ref="AT6:AU6"/>
    <mergeCell ref="B13:AU13"/>
    <mergeCell ref="B10:G10"/>
    <mergeCell ref="AS10:AU10"/>
    <mergeCell ref="A11:A12"/>
    <mergeCell ref="B11:G11"/>
    <mergeCell ref="AS11:AU11"/>
    <mergeCell ref="AL31:AM31"/>
    <mergeCell ref="AN31:AU31"/>
    <mergeCell ref="AG30:AK30"/>
    <mergeCell ref="AE28:AF28"/>
    <mergeCell ref="AG28:AK28"/>
    <mergeCell ref="AE29:AF29"/>
    <mergeCell ref="AG29:AK29"/>
    <mergeCell ref="AG14:AK15"/>
    <mergeCell ref="AL14:AM15"/>
    <mergeCell ref="AN14:AU15"/>
    <mergeCell ref="AL22:AM22"/>
    <mergeCell ref="AL23:AM23"/>
    <mergeCell ref="A32:A38"/>
    <mergeCell ref="B39:AH39"/>
    <mergeCell ref="AI39:AU39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2:S32"/>
    <mergeCell ref="T32:AK32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9"/>
  <sheetViews>
    <sheetView topLeftCell="A19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2.7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261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162"/>
      <c r="V6" s="76"/>
      <c r="W6" s="76"/>
      <c r="X6" s="76"/>
      <c r="Y6" s="337" t="s">
        <v>36</v>
      </c>
      <c r="Z6" s="337"/>
      <c r="AA6" s="337"/>
      <c r="AB6" s="337"/>
      <c r="AC6" s="337"/>
      <c r="AD6" s="337"/>
      <c r="AE6" s="337"/>
      <c r="AF6" s="115">
        <f>AI47</f>
        <v>0</v>
      </c>
      <c r="AG6" s="114"/>
      <c r="AH6" s="338" t="s">
        <v>135</v>
      </c>
      <c r="AI6" s="338"/>
      <c r="AJ6" s="338"/>
      <c r="AK6" s="338"/>
      <c r="AL6" s="338"/>
      <c r="AM6" s="338"/>
      <c r="AN6" s="338"/>
      <c r="AO6" s="338"/>
      <c r="AP6" s="115">
        <f>AJ47</f>
        <v>0</v>
      </c>
      <c r="AQ6" s="117"/>
      <c r="AR6" s="118" t="s">
        <v>21</v>
      </c>
      <c r="AS6" s="119"/>
      <c r="AT6" s="339" t="s">
        <v>127</v>
      </c>
      <c r="AU6" s="340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162"/>
      <c r="V8" s="76"/>
      <c r="W8" s="76"/>
      <c r="X8" s="76"/>
      <c r="Y8" s="362" t="s">
        <v>23</v>
      </c>
      <c r="Z8" s="363"/>
      <c r="AA8" s="364">
        <f>AF6+AP6</f>
        <v>0</v>
      </c>
      <c r="AB8" s="364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137"/>
      <c r="B10" s="404" t="s">
        <v>11</v>
      </c>
      <c r="C10" s="405"/>
      <c r="D10" s="405"/>
      <c r="E10" s="405"/>
      <c r="F10" s="405"/>
      <c r="G10" s="405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34">
        <v>1</v>
      </c>
      <c r="AN10" s="234">
        <v>2</v>
      </c>
      <c r="AO10" s="234"/>
      <c r="AP10" s="234"/>
      <c r="AQ10" s="234"/>
      <c r="AR10" s="163"/>
      <c r="AS10" s="406" t="s">
        <v>12</v>
      </c>
      <c r="AT10" s="407"/>
      <c r="AU10" s="408"/>
    </row>
    <row r="11" spans="1:47" ht="15" customHeight="1" x14ac:dyDescent="0.2">
      <c r="A11" s="409" t="s">
        <v>7</v>
      </c>
      <c r="B11" s="394" t="s">
        <v>1</v>
      </c>
      <c r="C11" s="395"/>
      <c r="D11" s="395"/>
      <c r="E11" s="395"/>
      <c r="F11" s="395"/>
      <c r="G11" s="395"/>
      <c r="H11" s="62" t="s">
        <v>68</v>
      </c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0">
        <f>SUM(H11:AN11)</f>
        <v>0</v>
      </c>
      <c r="AT11" s="411"/>
      <c r="AU11" s="412"/>
    </row>
    <row r="12" spans="1:47" ht="15" customHeight="1" thickBot="1" x14ac:dyDescent="0.25">
      <c r="A12" s="393"/>
      <c r="B12" s="399" t="s">
        <v>3</v>
      </c>
      <c r="C12" s="400"/>
      <c r="D12" s="400"/>
      <c r="E12" s="400"/>
      <c r="F12" s="400"/>
      <c r="G12" s="400"/>
      <c r="H12" s="63" t="s">
        <v>68</v>
      </c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3">
        <f>SUM(H12:AN12)</f>
        <v>0</v>
      </c>
      <c r="AT12" s="414"/>
      <c r="AU12" s="415"/>
    </row>
    <row r="13" spans="1:47" s="104" customFormat="1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s="104" customFormat="1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s="104" customFormat="1" ht="27.75" thickBot="1" x14ac:dyDescent="0.25">
      <c r="A15" s="133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417" t="s">
        <v>41</v>
      </c>
      <c r="J15" s="323"/>
      <c r="K15" s="323"/>
      <c r="L15" s="32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s="104" customFormat="1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s="104" customFormat="1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s="104" customFormat="1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s="104" customFormat="1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s="104" customFormat="1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s="104" customFormat="1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s="104" customFormat="1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s="104" customFormat="1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s="104" customFormat="1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s="104" customFormat="1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s="104" customFormat="1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416"/>
      <c r="T32" s="292"/>
      <c r="U32" s="275"/>
      <c r="V32" s="275"/>
      <c r="W32" s="275"/>
      <c r="X32" s="275"/>
      <c r="Y32" s="275"/>
      <c r="Z32" s="275"/>
      <c r="AA32" s="275"/>
      <c r="AB32" s="275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s="104" customFormat="1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s="104" customFormat="1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s="104" customFormat="1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263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264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4" si="5">IF(AN43&gt;=20,0,IF(AE43+AF43-AG43&lt;0,0,IF(AF43-AG43&lt;0,AE43+AF43-AG43,IF(SUM(AE43,AN43)&gt;20,20-AN43,AE43))))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264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264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ref="AI45:AI46" si="10">IF(AJ45&gt;=20,0,IF(AE45+AF45-AG45&lt;0,0,IF(AF45-AG45&lt;0,AE45+AF45-AG45,IF(SUM(AE45,AJ45)&gt;20,20-AJ45,AE45))))</f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1">IF(SUM(AI45:AT45)&gt;=20,20,SUM(AI45:AT45))</f>
        <v>0</v>
      </c>
    </row>
    <row r="46" spans="1:47" s="104" customFormat="1" ht="12" customHeight="1" thickBot="1" x14ac:dyDescent="0.25">
      <c r="A46" s="264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10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1"/>
        <v>0</v>
      </c>
    </row>
    <row r="47" spans="1:47" s="104" customFormat="1" ht="13.9" customHeight="1" thickBot="1" x14ac:dyDescent="0.25">
      <c r="A47" s="265"/>
      <c r="B47" s="102" t="s">
        <v>2</v>
      </c>
      <c r="C47" s="168">
        <f t="shared" ref="C47:AU47" si="12">SUM(C42:C46)</f>
        <v>0</v>
      </c>
      <c r="D47" s="168">
        <f t="shared" si="12"/>
        <v>0</v>
      </c>
      <c r="E47" s="168">
        <f t="shared" si="12"/>
        <v>0</v>
      </c>
      <c r="F47" s="168">
        <f t="shared" si="12"/>
        <v>0</v>
      </c>
      <c r="G47" s="168">
        <f t="shared" si="12"/>
        <v>0</v>
      </c>
      <c r="H47" s="168">
        <f t="shared" si="12"/>
        <v>0</v>
      </c>
      <c r="I47" s="168">
        <f t="shared" si="12"/>
        <v>0</v>
      </c>
      <c r="J47" s="168">
        <f t="shared" si="12"/>
        <v>0</v>
      </c>
      <c r="K47" s="168">
        <f t="shared" si="12"/>
        <v>0</v>
      </c>
      <c r="L47" s="168">
        <f t="shared" si="12"/>
        <v>0</v>
      </c>
      <c r="M47" s="168">
        <f t="shared" si="12"/>
        <v>0</v>
      </c>
      <c r="N47" s="168">
        <f t="shared" si="12"/>
        <v>0</v>
      </c>
      <c r="O47" s="168">
        <f t="shared" si="12"/>
        <v>0</v>
      </c>
      <c r="P47" s="168">
        <f t="shared" si="12"/>
        <v>0</v>
      </c>
      <c r="Q47" s="168">
        <f t="shared" si="12"/>
        <v>0</v>
      </c>
      <c r="R47" s="168">
        <f t="shared" si="12"/>
        <v>0</v>
      </c>
      <c r="S47" s="168">
        <f t="shared" si="12"/>
        <v>0</v>
      </c>
      <c r="T47" s="168">
        <f t="shared" si="12"/>
        <v>0</v>
      </c>
      <c r="U47" s="168">
        <f t="shared" si="12"/>
        <v>0</v>
      </c>
      <c r="V47" s="168">
        <f t="shared" si="12"/>
        <v>0</v>
      </c>
      <c r="W47" s="168">
        <f t="shared" si="12"/>
        <v>0</v>
      </c>
      <c r="X47" s="168">
        <f t="shared" si="12"/>
        <v>0</v>
      </c>
      <c r="Y47" s="168">
        <f t="shared" si="12"/>
        <v>0</v>
      </c>
      <c r="Z47" s="168">
        <f t="shared" si="12"/>
        <v>0</v>
      </c>
      <c r="AA47" s="168">
        <f t="shared" si="12"/>
        <v>0</v>
      </c>
      <c r="AB47" s="168">
        <f t="shared" si="12"/>
        <v>0</v>
      </c>
      <c r="AC47" s="168">
        <f t="shared" si="12"/>
        <v>0</v>
      </c>
      <c r="AD47" s="168">
        <f t="shared" si="12"/>
        <v>0</v>
      </c>
      <c r="AE47" s="168">
        <f t="shared" si="12"/>
        <v>0</v>
      </c>
      <c r="AF47" s="168">
        <f t="shared" si="12"/>
        <v>0</v>
      </c>
      <c r="AG47" s="168">
        <f t="shared" si="12"/>
        <v>0</v>
      </c>
      <c r="AH47" s="168">
        <f t="shared" si="12"/>
        <v>0</v>
      </c>
      <c r="AI47" s="197">
        <f t="shared" si="12"/>
        <v>0</v>
      </c>
      <c r="AJ47" s="197">
        <f t="shared" si="12"/>
        <v>0</v>
      </c>
      <c r="AK47" s="197">
        <f t="shared" si="12"/>
        <v>0</v>
      </c>
      <c r="AL47" s="197">
        <f t="shared" si="12"/>
        <v>0</v>
      </c>
      <c r="AM47" s="197">
        <f t="shared" si="12"/>
        <v>0</v>
      </c>
      <c r="AN47" s="197">
        <f t="shared" si="12"/>
        <v>0</v>
      </c>
      <c r="AO47" s="197">
        <f t="shared" si="12"/>
        <v>0</v>
      </c>
      <c r="AP47" s="197">
        <f t="shared" si="12"/>
        <v>0</v>
      </c>
      <c r="AQ47" s="197">
        <f t="shared" si="12"/>
        <v>0</v>
      </c>
      <c r="AR47" s="197">
        <f t="shared" si="12"/>
        <v>0</v>
      </c>
      <c r="AS47" s="197">
        <f t="shared" si="12"/>
        <v>0</v>
      </c>
      <c r="AT47" s="197">
        <f t="shared" si="12"/>
        <v>0</v>
      </c>
      <c r="AU47" s="168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21" t="s">
        <v>42</v>
      </c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03" t="s">
        <v>95</v>
      </c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304"/>
      <c r="AE49" s="316"/>
      <c r="AF49" s="303" t="s">
        <v>15</v>
      </c>
      <c r="AG49" s="304"/>
      <c r="AH49" s="304"/>
      <c r="AI49" s="304"/>
      <c r="AJ49" s="304"/>
      <c r="AK49" s="304"/>
      <c r="AL49" s="304"/>
      <c r="AM49" s="304"/>
      <c r="AN49" s="304"/>
      <c r="AO49" s="304"/>
      <c r="AP49" s="304"/>
      <c r="AQ49" s="304"/>
      <c r="AR49" s="304"/>
      <c r="AS49" s="304"/>
      <c r="AT49" s="304"/>
      <c r="AU49" s="305"/>
    </row>
    <row r="50" spans="1:48" s="107" customFormat="1" ht="13.9" customHeight="1" x14ac:dyDescent="0.2">
      <c r="A50" s="325" t="s">
        <v>115</v>
      </c>
      <c r="B50" s="318"/>
      <c r="C50" s="318"/>
      <c r="D50" s="318"/>
      <c r="E50" s="319"/>
      <c r="F50" s="303"/>
      <c r="G50" s="304"/>
      <c r="H50" s="304"/>
      <c r="I50" s="304"/>
      <c r="J50" s="304"/>
      <c r="K50" s="304"/>
      <c r="L50" s="304"/>
      <c r="M50" s="304"/>
      <c r="N50" s="304"/>
      <c r="O50" s="304"/>
      <c r="P50" s="316"/>
      <c r="Q50" s="317" t="s">
        <v>115</v>
      </c>
      <c r="R50" s="318"/>
      <c r="S50" s="318"/>
      <c r="T50" s="318"/>
      <c r="U50" s="319"/>
      <c r="V50" s="302" t="s">
        <v>136</v>
      </c>
      <c r="W50" s="286"/>
      <c r="X50" s="286"/>
      <c r="Y50" s="286"/>
      <c r="Z50" s="286"/>
      <c r="AA50" s="286"/>
      <c r="AB50" s="286"/>
      <c r="AC50" s="286"/>
      <c r="AD50" s="286"/>
      <c r="AE50" s="266"/>
      <c r="AF50" s="317" t="s">
        <v>115</v>
      </c>
      <c r="AG50" s="318"/>
      <c r="AH50" s="318"/>
      <c r="AI50" s="318"/>
      <c r="AJ50" s="319"/>
      <c r="AK50" s="302" t="s">
        <v>96</v>
      </c>
      <c r="AL50" s="286"/>
      <c r="AM50" s="286"/>
      <c r="AN50" s="286"/>
      <c r="AO50" s="286"/>
      <c r="AP50" s="286"/>
      <c r="AQ50" s="286"/>
      <c r="AR50" s="286"/>
      <c r="AS50" s="286"/>
      <c r="AT50" s="286"/>
      <c r="AU50" s="269"/>
    </row>
    <row r="51" spans="1:48" s="107" customFormat="1" ht="35.25" customHeight="1" thickBot="1" x14ac:dyDescent="0.25">
      <c r="A51" s="309" t="s">
        <v>97</v>
      </c>
      <c r="B51" s="310"/>
      <c r="C51" s="310"/>
      <c r="D51" s="310"/>
      <c r="E51" s="310"/>
      <c r="F51" s="311"/>
      <c r="G51" s="312"/>
      <c r="H51" s="312"/>
      <c r="I51" s="312"/>
      <c r="J51" s="312"/>
      <c r="K51" s="312"/>
      <c r="L51" s="312"/>
      <c r="M51" s="312"/>
      <c r="N51" s="312"/>
      <c r="O51" s="312"/>
      <c r="P51" s="313"/>
      <c r="Q51" s="310" t="s">
        <v>97</v>
      </c>
      <c r="R51" s="310"/>
      <c r="S51" s="310"/>
      <c r="T51" s="310"/>
      <c r="U51" s="310"/>
      <c r="V51" s="311"/>
      <c r="W51" s="312"/>
      <c r="X51" s="312"/>
      <c r="Y51" s="312"/>
      <c r="Z51" s="312"/>
      <c r="AA51" s="312"/>
      <c r="AB51" s="312"/>
      <c r="AC51" s="312"/>
      <c r="AD51" s="312"/>
      <c r="AE51" s="313"/>
      <c r="AF51" s="310" t="s">
        <v>98</v>
      </c>
      <c r="AG51" s="310"/>
      <c r="AH51" s="310"/>
      <c r="AI51" s="310"/>
      <c r="AJ51" s="310"/>
      <c r="AK51" s="311"/>
      <c r="AL51" s="312"/>
      <c r="AM51" s="312"/>
      <c r="AN51" s="312"/>
      <c r="AO51" s="312"/>
      <c r="AP51" s="312"/>
      <c r="AQ51" s="312"/>
      <c r="AR51" s="312"/>
      <c r="AS51" s="312"/>
      <c r="AT51" s="312"/>
      <c r="AU51" s="314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08" t="s">
        <v>67</v>
      </c>
      <c r="B54" s="308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08"/>
      <c r="AE54" s="308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P54" s="308"/>
      <c r="AQ54" s="308"/>
      <c r="AR54" s="308"/>
      <c r="AS54" s="308"/>
      <c r="AT54" s="308"/>
      <c r="AU54" s="308"/>
      <c r="AV54" s="66"/>
    </row>
    <row r="55" spans="1:48" s="105" customFormat="1" ht="13.15" customHeight="1" x14ac:dyDescent="0.2">
      <c r="A55" s="308" t="s">
        <v>78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107"/>
    </row>
    <row r="56" spans="1:48" s="51" customFormat="1" ht="13.15" customHeight="1" x14ac:dyDescent="0.2">
      <c r="A56" s="315" t="s">
        <v>132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5"/>
      <c r="AE56" s="315"/>
      <c r="AF56" s="315"/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15"/>
      <c r="AR56" s="315"/>
      <c r="AS56" s="315"/>
      <c r="AT56" s="315"/>
      <c r="AU56" s="315"/>
      <c r="AV56" s="66"/>
    </row>
    <row r="57" spans="1:48" s="51" customFormat="1" ht="13.15" customHeight="1" x14ac:dyDescent="0.2">
      <c r="A57" s="308" t="s">
        <v>66</v>
      </c>
      <c r="B57" s="308"/>
      <c r="C57" s="308"/>
      <c r="D57" s="308"/>
      <c r="E57" s="308"/>
      <c r="F57" s="308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8"/>
      <c r="AE57" s="308"/>
      <c r="AF57" s="308"/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308"/>
      <c r="AR57" s="308"/>
      <c r="AS57" s="308"/>
      <c r="AT57" s="308"/>
      <c r="AU57" s="308"/>
      <c r="AV57" s="66"/>
    </row>
    <row r="58" spans="1:48" s="51" customFormat="1" ht="13.15" customHeight="1" x14ac:dyDescent="0.2">
      <c r="A58" s="308" t="s">
        <v>133</v>
      </c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8"/>
      <c r="AE58" s="308"/>
      <c r="AF58" s="308"/>
      <c r="AG58" s="308"/>
      <c r="AH58" s="308"/>
      <c r="AI58" s="308"/>
      <c r="AJ58" s="308"/>
      <c r="AK58" s="308"/>
      <c r="AL58" s="308"/>
      <c r="AM58" s="308"/>
      <c r="AN58" s="308"/>
      <c r="AO58" s="308"/>
      <c r="AP58" s="308"/>
      <c r="AQ58" s="308"/>
      <c r="AR58" s="308"/>
      <c r="AS58" s="308"/>
      <c r="AT58" s="308"/>
      <c r="AU58" s="308"/>
      <c r="AV58" s="66"/>
    </row>
    <row r="59" spans="1:48" s="67" customFormat="1" ht="15.6" customHeight="1" x14ac:dyDescent="0.2">
      <c r="A59" s="307" t="s">
        <v>75</v>
      </c>
      <c r="B59" s="307"/>
      <c r="C59" s="307"/>
      <c r="D59" s="307"/>
      <c r="E59" s="307"/>
      <c r="F59" s="307"/>
      <c r="G59" s="307"/>
      <c r="H59" s="307"/>
      <c r="I59" s="307"/>
      <c r="J59" s="307"/>
      <c r="K59" s="307"/>
      <c r="L59" s="307"/>
      <c r="M59" s="307"/>
      <c r="N59" s="307"/>
      <c r="O59" s="307"/>
      <c r="P59" s="307"/>
      <c r="Q59" s="307"/>
    </row>
  </sheetData>
  <mergeCells count="193">
    <mergeCell ref="AK51:AU51"/>
    <mergeCell ref="A58:AU58"/>
    <mergeCell ref="A59:Q59"/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  <mergeCell ref="B31:AB31"/>
    <mergeCell ref="A57:AU57"/>
    <mergeCell ref="A54:AU54"/>
    <mergeCell ref="A55:AU55"/>
    <mergeCell ref="A56:AU56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F51:AJ51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50:E50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B30:H30"/>
    <mergeCell ref="F50:P50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B28:H28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M25:AB25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  <mergeCell ref="B16:H16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C17:AD17"/>
    <mergeCell ref="AE17:AF17"/>
    <mergeCell ref="AG17:AK17"/>
    <mergeCell ref="AL17:AM17"/>
    <mergeCell ref="AN17:AU17"/>
    <mergeCell ref="AC16:AD16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AC19:AD19"/>
    <mergeCell ref="AE19:AF19"/>
    <mergeCell ref="AG19:AK19"/>
    <mergeCell ref="AL19:AM19"/>
    <mergeCell ref="AN19:AU19"/>
    <mergeCell ref="AG18:AK18"/>
    <mergeCell ref="AL18:AM18"/>
    <mergeCell ref="AN18:AU18"/>
    <mergeCell ref="I5:T5"/>
    <mergeCell ref="I6:T6"/>
    <mergeCell ref="I7:T7"/>
    <mergeCell ref="I8:T8"/>
    <mergeCell ref="Y6:AE6"/>
    <mergeCell ref="AH6:AO6"/>
    <mergeCell ref="Y8:Z8"/>
    <mergeCell ref="AA8:AB8"/>
    <mergeCell ref="A1:AU1"/>
    <mergeCell ref="A4:AU4"/>
    <mergeCell ref="AT6:AU6"/>
    <mergeCell ref="A2:AU2"/>
    <mergeCell ref="A3:AU3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2.7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261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158"/>
      <c r="V6" s="76"/>
      <c r="W6" s="76"/>
      <c r="X6" s="76"/>
      <c r="Y6" s="337" t="s">
        <v>36</v>
      </c>
      <c r="Z6" s="337"/>
      <c r="AA6" s="337"/>
      <c r="AB6" s="337"/>
      <c r="AC6" s="337"/>
      <c r="AD6" s="337"/>
      <c r="AE6" s="337"/>
      <c r="AF6" s="115">
        <f>AI46</f>
        <v>0</v>
      </c>
      <c r="AG6" s="114"/>
      <c r="AH6" s="338" t="s">
        <v>135</v>
      </c>
      <c r="AI6" s="338"/>
      <c r="AJ6" s="338"/>
      <c r="AK6" s="338"/>
      <c r="AL6" s="338"/>
      <c r="AM6" s="338"/>
      <c r="AN6" s="338"/>
      <c r="AO6" s="338"/>
      <c r="AP6" s="115">
        <f>AJ46</f>
        <v>0</v>
      </c>
      <c r="AQ6" s="117"/>
      <c r="AR6" s="118" t="s">
        <v>21</v>
      </c>
      <c r="AS6" s="119"/>
      <c r="AT6" s="339" t="s">
        <v>128</v>
      </c>
      <c r="AU6" s="340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158"/>
      <c r="V8" s="76"/>
      <c r="W8" s="76"/>
      <c r="X8" s="76"/>
      <c r="Y8" s="362" t="s">
        <v>23</v>
      </c>
      <c r="Z8" s="363"/>
      <c r="AA8" s="364">
        <f>AF6+AP6</f>
        <v>0</v>
      </c>
      <c r="AB8" s="364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6" t="s">
        <v>11</v>
      </c>
      <c r="C10" s="387"/>
      <c r="D10" s="387"/>
      <c r="E10" s="387"/>
      <c r="F10" s="387"/>
      <c r="G10" s="387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40"/>
      <c r="AS10" s="389" t="s">
        <v>12</v>
      </c>
      <c r="AT10" s="390"/>
      <c r="AU10" s="391"/>
    </row>
    <row r="11" spans="1:47" ht="15" customHeight="1" x14ac:dyDescent="0.2">
      <c r="A11" s="409" t="s">
        <v>7</v>
      </c>
      <c r="B11" s="394" t="s">
        <v>1</v>
      </c>
      <c r="C11" s="395"/>
      <c r="D11" s="395"/>
      <c r="E11" s="395"/>
      <c r="F11" s="395"/>
      <c r="G11" s="395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0">
        <f>SUM(H11:AG11)</f>
        <v>0</v>
      </c>
      <c r="AT11" s="411"/>
      <c r="AU11" s="412"/>
    </row>
    <row r="12" spans="1:47" ht="15" customHeight="1" thickBot="1" x14ac:dyDescent="0.25">
      <c r="A12" s="393"/>
      <c r="B12" s="399" t="s">
        <v>3</v>
      </c>
      <c r="C12" s="400"/>
      <c r="D12" s="400"/>
      <c r="E12" s="400"/>
      <c r="F12" s="400"/>
      <c r="G12" s="400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3">
        <f>SUM(H12:AG12)</f>
        <v>0</v>
      </c>
      <c r="AT12" s="414"/>
      <c r="AU12" s="415"/>
    </row>
    <row r="13" spans="1:47" s="104" customFormat="1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s="104" customFormat="1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s="104" customFormat="1" ht="27.75" thickBot="1" x14ac:dyDescent="0.25">
      <c r="A15" s="133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417" t="s">
        <v>41</v>
      </c>
      <c r="J15" s="323"/>
      <c r="K15" s="323"/>
      <c r="L15" s="32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s="104" customFormat="1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s="104" customFormat="1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s="104" customFormat="1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s="104" customFormat="1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s="104" customFormat="1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s="104" customFormat="1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s="104" customFormat="1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s="104" customFormat="1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s="104" customFormat="1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s="104" customFormat="1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s="104" customFormat="1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416"/>
      <c r="T32" s="292"/>
      <c r="U32" s="275"/>
      <c r="V32" s="275"/>
      <c r="W32" s="275"/>
      <c r="X32" s="275"/>
      <c r="Y32" s="275"/>
      <c r="Z32" s="275"/>
      <c r="AA32" s="275"/>
      <c r="AB32" s="275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s="104" customFormat="1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s="104" customFormat="1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s="104" customFormat="1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263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5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264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264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264"/>
      <c r="B45" s="193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7"/>
      <c r="O45" s="188">
        <f>C45</f>
        <v>0</v>
      </c>
      <c r="P45" s="129">
        <f t="shared" si="0"/>
        <v>0</v>
      </c>
      <c r="Q45" s="186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265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164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21" t="s">
        <v>42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16"/>
      <c r="Q48" s="303" t="s">
        <v>95</v>
      </c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304"/>
      <c r="AE48" s="316"/>
      <c r="AF48" s="303" t="s">
        <v>15</v>
      </c>
      <c r="AG48" s="304"/>
      <c r="AH48" s="304"/>
      <c r="AI48" s="304"/>
      <c r="AJ48" s="304"/>
      <c r="AK48" s="304"/>
      <c r="AL48" s="304"/>
      <c r="AM48" s="304"/>
      <c r="AN48" s="304"/>
      <c r="AO48" s="304"/>
      <c r="AP48" s="304"/>
      <c r="AQ48" s="304"/>
      <c r="AR48" s="304"/>
      <c r="AS48" s="304"/>
      <c r="AT48" s="304"/>
      <c r="AU48" s="305"/>
    </row>
    <row r="49" spans="1:48" s="107" customFormat="1" ht="13.9" customHeight="1" x14ac:dyDescent="0.2">
      <c r="A49" s="325" t="s">
        <v>115</v>
      </c>
      <c r="B49" s="318"/>
      <c r="C49" s="318"/>
      <c r="D49" s="318"/>
      <c r="E49" s="319"/>
      <c r="F49" s="303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17" t="s">
        <v>115</v>
      </c>
      <c r="R49" s="318"/>
      <c r="S49" s="318"/>
      <c r="T49" s="318"/>
      <c r="U49" s="319"/>
      <c r="V49" s="302" t="s">
        <v>136</v>
      </c>
      <c r="W49" s="286"/>
      <c r="X49" s="286"/>
      <c r="Y49" s="286"/>
      <c r="Z49" s="286"/>
      <c r="AA49" s="286"/>
      <c r="AB49" s="286"/>
      <c r="AC49" s="286"/>
      <c r="AD49" s="286"/>
      <c r="AE49" s="266"/>
      <c r="AF49" s="317" t="s">
        <v>115</v>
      </c>
      <c r="AG49" s="318"/>
      <c r="AH49" s="318"/>
      <c r="AI49" s="318"/>
      <c r="AJ49" s="319"/>
      <c r="AK49" s="302" t="s">
        <v>96</v>
      </c>
      <c r="AL49" s="286"/>
      <c r="AM49" s="286"/>
      <c r="AN49" s="286"/>
      <c r="AO49" s="286"/>
      <c r="AP49" s="286"/>
      <c r="AQ49" s="286"/>
      <c r="AR49" s="286"/>
      <c r="AS49" s="286"/>
      <c r="AT49" s="286"/>
      <c r="AU49" s="269"/>
    </row>
    <row r="50" spans="1:48" s="107" customFormat="1" ht="35.25" customHeight="1" thickBot="1" x14ac:dyDescent="0.25">
      <c r="A50" s="309" t="s">
        <v>97</v>
      </c>
      <c r="B50" s="310"/>
      <c r="C50" s="310"/>
      <c r="D50" s="310"/>
      <c r="E50" s="310"/>
      <c r="F50" s="311"/>
      <c r="G50" s="312"/>
      <c r="H50" s="312"/>
      <c r="I50" s="312"/>
      <c r="J50" s="312"/>
      <c r="K50" s="312"/>
      <c r="L50" s="312"/>
      <c r="M50" s="312"/>
      <c r="N50" s="312"/>
      <c r="O50" s="312"/>
      <c r="P50" s="313"/>
      <c r="Q50" s="310" t="s">
        <v>97</v>
      </c>
      <c r="R50" s="310"/>
      <c r="S50" s="310"/>
      <c r="T50" s="310"/>
      <c r="U50" s="310"/>
      <c r="V50" s="311"/>
      <c r="W50" s="312"/>
      <c r="X50" s="312"/>
      <c r="Y50" s="312"/>
      <c r="Z50" s="312"/>
      <c r="AA50" s="312"/>
      <c r="AB50" s="312"/>
      <c r="AC50" s="312"/>
      <c r="AD50" s="312"/>
      <c r="AE50" s="313"/>
      <c r="AF50" s="310" t="s">
        <v>98</v>
      </c>
      <c r="AG50" s="310"/>
      <c r="AH50" s="310"/>
      <c r="AI50" s="310"/>
      <c r="AJ50" s="310"/>
      <c r="AK50" s="311"/>
      <c r="AL50" s="312"/>
      <c r="AM50" s="312"/>
      <c r="AN50" s="312"/>
      <c r="AO50" s="312"/>
      <c r="AP50" s="312"/>
      <c r="AQ50" s="312"/>
      <c r="AR50" s="312"/>
      <c r="AS50" s="312"/>
      <c r="AT50" s="312"/>
      <c r="AU50" s="314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08" t="s">
        <v>67</v>
      </c>
      <c r="B52" s="308"/>
      <c r="C52" s="308"/>
      <c r="D52" s="308"/>
      <c r="E52" s="308"/>
      <c r="F52" s="308"/>
      <c r="G52" s="308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8"/>
      <c r="AE52" s="308"/>
      <c r="AF52" s="308"/>
      <c r="AG52" s="308"/>
      <c r="AH52" s="308"/>
      <c r="AI52" s="308"/>
      <c r="AJ52" s="308"/>
      <c r="AK52" s="308"/>
      <c r="AL52" s="308"/>
      <c r="AM52" s="308"/>
      <c r="AN52" s="308"/>
      <c r="AO52" s="308"/>
      <c r="AP52" s="308"/>
      <c r="AQ52" s="308"/>
      <c r="AR52" s="308"/>
      <c r="AS52" s="308"/>
      <c r="AT52" s="308"/>
      <c r="AU52" s="308"/>
      <c r="AV52" s="66"/>
    </row>
    <row r="53" spans="1:48" s="105" customFormat="1" ht="13.15" customHeight="1" x14ac:dyDescent="0.2">
      <c r="A53" s="308" t="s">
        <v>78</v>
      </c>
      <c r="B53" s="308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P53" s="308"/>
      <c r="AQ53" s="308"/>
      <c r="AR53" s="308"/>
      <c r="AS53" s="308"/>
      <c r="AT53" s="308"/>
      <c r="AU53" s="308"/>
      <c r="AV53" s="107"/>
    </row>
    <row r="54" spans="1:48" s="51" customFormat="1" ht="13.15" customHeight="1" x14ac:dyDescent="0.2">
      <c r="A54" s="315" t="s">
        <v>132</v>
      </c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315"/>
      <c r="AV54" s="66"/>
    </row>
    <row r="55" spans="1:48" s="51" customFormat="1" ht="13.15" customHeight="1" x14ac:dyDescent="0.2">
      <c r="A55" s="308" t="s">
        <v>66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66"/>
    </row>
    <row r="56" spans="1:48" s="51" customFormat="1" ht="13.15" customHeight="1" x14ac:dyDescent="0.2">
      <c r="A56" s="308" t="s">
        <v>133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66"/>
    </row>
    <row r="57" spans="1:48" s="67" customFormat="1" ht="15.6" customHeight="1" x14ac:dyDescent="0.2">
      <c r="A57" s="307" t="s">
        <v>75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</row>
  </sheetData>
  <mergeCells count="193"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A49:E49"/>
    <mergeCell ref="F49:P49"/>
    <mergeCell ref="Q49:U49"/>
    <mergeCell ref="V49:AE49"/>
    <mergeCell ref="AK50:AU50"/>
    <mergeCell ref="A50:E50"/>
    <mergeCell ref="F50:P50"/>
    <mergeCell ref="Q50:U50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N14:AU15"/>
    <mergeCell ref="B15:H15"/>
    <mergeCell ref="AC15:AD15"/>
    <mergeCell ref="AE15:AF15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AE21:AF21"/>
    <mergeCell ref="AG21:AK21"/>
    <mergeCell ref="AC23:AD23"/>
    <mergeCell ref="AC20:AD20"/>
    <mergeCell ref="AE23:AF23"/>
    <mergeCell ref="AC22:AD22"/>
    <mergeCell ref="AE22:AF22"/>
    <mergeCell ref="AE20:AF20"/>
    <mergeCell ref="AG23:AK23"/>
    <mergeCell ref="AN21:AU21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B36:S36"/>
    <mergeCell ref="T36:AK36"/>
    <mergeCell ref="B37:S37"/>
    <mergeCell ref="T37:AK37"/>
    <mergeCell ref="B38:S38"/>
    <mergeCell ref="T38:AK38"/>
    <mergeCell ref="B19:H19"/>
    <mergeCell ref="B17:H17"/>
    <mergeCell ref="AL16:AM16"/>
    <mergeCell ref="AC19:AD19"/>
    <mergeCell ref="AE19:AF19"/>
    <mergeCell ref="AG19:AK19"/>
    <mergeCell ref="AC17:AD17"/>
    <mergeCell ref="AE17:AF17"/>
    <mergeCell ref="B16:H16"/>
    <mergeCell ref="AG17:AK17"/>
    <mergeCell ref="AL17:AM17"/>
    <mergeCell ref="AG18:AK18"/>
    <mergeCell ref="AL18:AM18"/>
    <mergeCell ref="AC16:AD16"/>
    <mergeCell ref="AG27:AK27"/>
    <mergeCell ref="B25:H25"/>
    <mergeCell ref="AC25:AD25"/>
    <mergeCell ref="AE25:AF25"/>
    <mergeCell ref="AT7:AU7"/>
    <mergeCell ref="AN16:AU16"/>
    <mergeCell ref="AE16:AF16"/>
    <mergeCell ref="AG16:AK16"/>
    <mergeCell ref="AL20:AM20"/>
    <mergeCell ref="AL21:AM21"/>
    <mergeCell ref="B20:H20"/>
    <mergeCell ref="I5:T5"/>
    <mergeCell ref="I6:T6"/>
    <mergeCell ref="I7:T7"/>
    <mergeCell ref="I8:T8"/>
    <mergeCell ref="Y6:AE6"/>
    <mergeCell ref="AH6:AO6"/>
    <mergeCell ref="Y8:Z8"/>
    <mergeCell ref="AA8:AB8"/>
    <mergeCell ref="AS11:AU11"/>
    <mergeCell ref="B12:G12"/>
    <mergeCell ref="AS12:AU12"/>
    <mergeCell ref="AN17:AU17"/>
    <mergeCell ref="AN18:AU18"/>
    <mergeCell ref="B13:AU13"/>
    <mergeCell ref="A14:AB14"/>
    <mergeCell ref="AG14:AK15"/>
    <mergeCell ref="AL14:AM15"/>
    <mergeCell ref="V50:AE50"/>
    <mergeCell ref="AF50:AJ50"/>
    <mergeCell ref="B24:H24"/>
    <mergeCell ref="AC24:AD24"/>
    <mergeCell ref="AE24:AF24"/>
    <mergeCell ref="AG24:AK24"/>
    <mergeCell ref="B23:H23"/>
    <mergeCell ref="B22:H22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L32:AU38"/>
    <mergeCell ref="B33:S33"/>
    <mergeCell ref="T33:AK33"/>
    <mergeCell ref="B34:S34"/>
    <mergeCell ref="T34:AK34"/>
    <mergeCell ref="B35:S35"/>
    <mergeCell ref="T35:AK35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topLeftCell="A7"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2.7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261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158"/>
      <c r="V6" s="76"/>
      <c r="W6" s="76"/>
      <c r="X6" s="76"/>
      <c r="Y6" s="337" t="s">
        <v>36</v>
      </c>
      <c r="Z6" s="337"/>
      <c r="AA6" s="337"/>
      <c r="AB6" s="337"/>
      <c r="AC6" s="337"/>
      <c r="AD6" s="337"/>
      <c r="AE6" s="337"/>
      <c r="AF6" s="115">
        <f>AI46</f>
        <v>0</v>
      </c>
      <c r="AG6" s="114"/>
      <c r="AH6" s="338" t="s">
        <v>135</v>
      </c>
      <c r="AI6" s="338"/>
      <c r="AJ6" s="338"/>
      <c r="AK6" s="338"/>
      <c r="AL6" s="338"/>
      <c r="AM6" s="338"/>
      <c r="AN6" s="338"/>
      <c r="AO6" s="338"/>
      <c r="AP6" s="115">
        <f>AJ46</f>
        <v>0</v>
      </c>
      <c r="AQ6" s="117"/>
      <c r="AR6" s="118" t="s">
        <v>21</v>
      </c>
      <c r="AS6" s="119"/>
      <c r="AT6" s="339" t="s">
        <v>129</v>
      </c>
      <c r="AU6" s="340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158"/>
      <c r="V8" s="76"/>
      <c r="W8" s="76"/>
      <c r="X8" s="76"/>
      <c r="Y8" s="362" t="s">
        <v>23</v>
      </c>
      <c r="Z8" s="363"/>
      <c r="AA8" s="364">
        <f>AF6+AP6</f>
        <v>0</v>
      </c>
      <c r="AB8" s="364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6" t="s">
        <v>11</v>
      </c>
      <c r="C10" s="387"/>
      <c r="D10" s="387"/>
      <c r="E10" s="387"/>
      <c r="F10" s="387"/>
      <c r="G10" s="387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89" t="s">
        <v>12</v>
      </c>
      <c r="AT10" s="390"/>
      <c r="AU10" s="391"/>
    </row>
    <row r="11" spans="1:47" ht="15" customHeight="1" x14ac:dyDescent="0.2">
      <c r="A11" s="409" t="s">
        <v>7</v>
      </c>
      <c r="B11" s="394" t="s">
        <v>1</v>
      </c>
      <c r="C11" s="395"/>
      <c r="D11" s="395"/>
      <c r="E11" s="395"/>
      <c r="F11" s="395"/>
      <c r="G11" s="395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0">
        <f>SUM(H11:AG11)</f>
        <v>0</v>
      </c>
      <c r="AT11" s="411"/>
      <c r="AU11" s="412"/>
    </row>
    <row r="12" spans="1:47" ht="15" customHeight="1" thickBot="1" x14ac:dyDescent="0.25">
      <c r="A12" s="393"/>
      <c r="B12" s="399" t="s">
        <v>3</v>
      </c>
      <c r="C12" s="400"/>
      <c r="D12" s="400"/>
      <c r="E12" s="400"/>
      <c r="F12" s="400"/>
      <c r="G12" s="400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3">
        <f>SUM(H12:AG12)</f>
        <v>0</v>
      </c>
      <c r="AT12" s="414"/>
      <c r="AU12" s="415"/>
    </row>
    <row r="13" spans="1:47" s="104" customFormat="1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s="104" customFormat="1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s="104" customFormat="1" ht="27.75" thickBot="1" x14ac:dyDescent="0.25">
      <c r="A15" s="198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417" t="s">
        <v>41</v>
      </c>
      <c r="J15" s="323"/>
      <c r="K15" s="323"/>
      <c r="L15" s="32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s="104" customFormat="1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s="104" customFormat="1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s="104" customFormat="1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s="104" customFormat="1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s="104" customFormat="1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s="104" customFormat="1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s="104" customFormat="1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s="104" customFormat="1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s="104" customFormat="1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202"/>
      <c r="AM24" s="202"/>
      <c r="AN24" s="214"/>
      <c r="AO24" s="202"/>
      <c r="AP24" s="202"/>
      <c r="AQ24" s="202"/>
      <c r="AR24" s="202"/>
      <c r="AS24" s="202"/>
      <c r="AT24" s="202"/>
      <c r="AU24" s="215"/>
    </row>
    <row r="25" spans="1:47" s="104" customFormat="1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202"/>
      <c r="AM25" s="202"/>
      <c r="AN25" s="214"/>
      <c r="AO25" s="202"/>
      <c r="AP25" s="202"/>
      <c r="AQ25" s="202"/>
      <c r="AR25" s="202"/>
      <c r="AS25" s="202"/>
      <c r="AT25" s="202"/>
      <c r="AU25" s="215"/>
    </row>
    <row r="26" spans="1:47" s="104" customFormat="1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202"/>
      <c r="AM26" s="202"/>
      <c r="AN26" s="214"/>
      <c r="AO26" s="202"/>
      <c r="AP26" s="202"/>
      <c r="AQ26" s="202"/>
      <c r="AR26" s="202"/>
      <c r="AS26" s="202"/>
      <c r="AT26" s="202"/>
      <c r="AU26" s="215"/>
    </row>
    <row r="27" spans="1:47" s="104" customFormat="1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s="104" customFormat="1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s="104" customFormat="1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416"/>
      <c r="T32" s="292"/>
      <c r="U32" s="275"/>
      <c r="V32" s="275"/>
      <c r="W32" s="275"/>
      <c r="X32" s="275"/>
      <c r="Y32" s="275"/>
      <c r="Z32" s="275"/>
      <c r="AA32" s="275"/>
      <c r="AB32" s="275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s="104" customFormat="1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s="104" customFormat="1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s="104" customFormat="1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263" t="s">
        <v>7</v>
      </c>
      <c r="B42" s="100">
        <v>1</v>
      </c>
      <c r="C42" s="211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04"/>
      <c r="O42" s="210">
        <f>C42</f>
        <v>0</v>
      </c>
      <c r="P42" s="128">
        <f t="shared" ref="P42:P45" si="0">SUM(D42:N42)</f>
        <v>0</v>
      </c>
      <c r="Q42" s="203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3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264"/>
      <c r="B43" s="209">
        <v>2</v>
      </c>
      <c r="C43" s="206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0"/>
      <c r="O43" s="201">
        <f>C43</f>
        <v>0</v>
      </c>
      <c r="P43" s="129">
        <f t="shared" si="0"/>
        <v>0</v>
      </c>
      <c r="Q43" s="199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264"/>
      <c r="B44" s="209">
        <v>3</v>
      </c>
      <c r="C44" s="206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0"/>
      <c r="O44" s="201">
        <f>C44</f>
        <v>0</v>
      </c>
      <c r="P44" s="129">
        <f t="shared" si="0"/>
        <v>0</v>
      </c>
      <c r="Q44" s="199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264"/>
      <c r="B45" s="209">
        <v>4</v>
      </c>
      <c r="C45" s="206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0"/>
      <c r="O45" s="201">
        <f>C45</f>
        <v>0</v>
      </c>
      <c r="P45" s="129">
        <f t="shared" si="0"/>
        <v>0</v>
      </c>
      <c r="Q45" s="199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265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05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21" t="s">
        <v>42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16"/>
      <c r="Q48" s="303" t="s">
        <v>95</v>
      </c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304"/>
      <c r="AE48" s="316"/>
      <c r="AF48" s="303" t="s">
        <v>15</v>
      </c>
      <c r="AG48" s="304"/>
      <c r="AH48" s="304"/>
      <c r="AI48" s="304"/>
      <c r="AJ48" s="304"/>
      <c r="AK48" s="304"/>
      <c r="AL48" s="304"/>
      <c r="AM48" s="304"/>
      <c r="AN48" s="304"/>
      <c r="AO48" s="304"/>
      <c r="AP48" s="304"/>
      <c r="AQ48" s="304"/>
      <c r="AR48" s="304"/>
      <c r="AS48" s="304"/>
      <c r="AT48" s="304"/>
      <c r="AU48" s="305"/>
    </row>
    <row r="49" spans="1:48" s="107" customFormat="1" ht="13.9" customHeight="1" x14ac:dyDescent="0.2">
      <c r="A49" s="325" t="s">
        <v>115</v>
      </c>
      <c r="B49" s="318"/>
      <c r="C49" s="318"/>
      <c r="D49" s="318"/>
      <c r="E49" s="319"/>
      <c r="F49" s="303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17" t="s">
        <v>115</v>
      </c>
      <c r="R49" s="318"/>
      <c r="S49" s="318"/>
      <c r="T49" s="318"/>
      <c r="U49" s="319"/>
      <c r="V49" s="302" t="s">
        <v>136</v>
      </c>
      <c r="W49" s="286"/>
      <c r="X49" s="286"/>
      <c r="Y49" s="286"/>
      <c r="Z49" s="286"/>
      <c r="AA49" s="286"/>
      <c r="AB49" s="286"/>
      <c r="AC49" s="286"/>
      <c r="AD49" s="286"/>
      <c r="AE49" s="266"/>
      <c r="AF49" s="317" t="s">
        <v>115</v>
      </c>
      <c r="AG49" s="318"/>
      <c r="AH49" s="318"/>
      <c r="AI49" s="318"/>
      <c r="AJ49" s="319"/>
      <c r="AK49" s="302" t="s">
        <v>96</v>
      </c>
      <c r="AL49" s="286"/>
      <c r="AM49" s="286"/>
      <c r="AN49" s="286"/>
      <c r="AO49" s="286"/>
      <c r="AP49" s="286"/>
      <c r="AQ49" s="286"/>
      <c r="AR49" s="286"/>
      <c r="AS49" s="286"/>
      <c r="AT49" s="286"/>
      <c r="AU49" s="269"/>
    </row>
    <row r="50" spans="1:48" s="107" customFormat="1" ht="35.25" customHeight="1" thickBot="1" x14ac:dyDescent="0.25">
      <c r="A50" s="309" t="s">
        <v>97</v>
      </c>
      <c r="B50" s="310"/>
      <c r="C50" s="310"/>
      <c r="D50" s="310"/>
      <c r="E50" s="310"/>
      <c r="F50" s="311"/>
      <c r="G50" s="312"/>
      <c r="H50" s="312"/>
      <c r="I50" s="312"/>
      <c r="J50" s="312"/>
      <c r="K50" s="312"/>
      <c r="L50" s="312"/>
      <c r="M50" s="312"/>
      <c r="N50" s="312"/>
      <c r="O50" s="312"/>
      <c r="P50" s="313"/>
      <c r="Q50" s="310" t="s">
        <v>97</v>
      </c>
      <c r="R50" s="310"/>
      <c r="S50" s="310"/>
      <c r="T50" s="310"/>
      <c r="U50" s="310"/>
      <c r="V50" s="311"/>
      <c r="W50" s="312"/>
      <c r="X50" s="312"/>
      <c r="Y50" s="312"/>
      <c r="Z50" s="312"/>
      <c r="AA50" s="312"/>
      <c r="AB50" s="312"/>
      <c r="AC50" s="312"/>
      <c r="AD50" s="312"/>
      <c r="AE50" s="313"/>
      <c r="AF50" s="310" t="s">
        <v>98</v>
      </c>
      <c r="AG50" s="310"/>
      <c r="AH50" s="310"/>
      <c r="AI50" s="310"/>
      <c r="AJ50" s="310"/>
      <c r="AK50" s="311"/>
      <c r="AL50" s="312"/>
      <c r="AM50" s="312"/>
      <c r="AN50" s="312"/>
      <c r="AO50" s="312"/>
      <c r="AP50" s="312"/>
      <c r="AQ50" s="312"/>
      <c r="AR50" s="312"/>
      <c r="AS50" s="312"/>
      <c r="AT50" s="312"/>
      <c r="AU50" s="314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08" t="s">
        <v>67</v>
      </c>
      <c r="B52" s="308"/>
      <c r="C52" s="308"/>
      <c r="D52" s="308"/>
      <c r="E52" s="308"/>
      <c r="F52" s="308"/>
      <c r="G52" s="308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8"/>
      <c r="AE52" s="308"/>
      <c r="AF52" s="308"/>
      <c r="AG52" s="308"/>
      <c r="AH52" s="308"/>
      <c r="AI52" s="308"/>
      <c r="AJ52" s="308"/>
      <c r="AK52" s="308"/>
      <c r="AL52" s="308"/>
      <c r="AM52" s="308"/>
      <c r="AN52" s="308"/>
      <c r="AO52" s="308"/>
      <c r="AP52" s="308"/>
      <c r="AQ52" s="308"/>
      <c r="AR52" s="308"/>
      <c r="AS52" s="308"/>
      <c r="AT52" s="308"/>
      <c r="AU52" s="308"/>
      <c r="AV52" s="66"/>
    </row>
    <row r="53" spans="1:48" s="105" customFormat="1" ht="13.15" customHeight="1" x14ac:dyDescent="0.2">
      <c r="A53" s="308" t="s">
        <v>78</v>
      </c>
      <c r="B53" s="308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P53" s="308"/>
      <c r="AQ53" s="308"/>
      <c r="AR53" s="308"/>
      <c r="AS53" s="308"/>
      <c r="AT53" s="308"/>
      <c r="AU53" s="308"/>
      <c r="AV53" s="107"/>
    </row>
    <row r="54" spans="1:48" s="51" customFormat="1" ht="13.15" customHeight="1" x14ac:dyDescent="0.2">
      <c r="A54" s="315" t="s">
        <v>132</v>
      </c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315"/>
      <c r="AV54" s="66"/>
    </row>
    <row r="55" spans="1:48" s="51" customFormat="1" ht="13.15" customHeight="1" x14ac:dyDescent="0.2">
      <c r="A55" s="308" t="s">
        <v>66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66"/>
    </row>
    <row r="56" spans="1:48" s="51" customFormat="1" ht="13.15" customHeight="1" x14ac:dyDescent="0.2">
      <c r="A56" s="308" t="s">
        <v>133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66"/>
    </row>
    <row r="57" spans="1:48" s="67" customFormat="1" ht="15.6" customHeight="1" x14ac:dyDescent="0.2">
      <c r="A57" s="307" t="s">
        <v>75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2.7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261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158"/>
      <c r="V6" s="76"/>
      <c r="W6" s="76"/>
      <c r="X6" s="76"/>
      <c r="Y6" s="337" t="s">
        <v>36</v>
      </c>
      <c r="Z6" s="337"/>
      <c r="AA6" s="337"/>
      <c r="AB6" s="337"/>
      <c r="AC6" s="337"/>
      <c r="AD6" s="337"/>
      <c r="AE6" s="337"/>
      <c r="AF6" s="115">
        <f>AI47</f>
        <v>0</v>
      </c>
      <c r="AG6" s="114"/>
      <c r="AH6" s="338" t="s">
        <v>135</v>
      </c>
      <c r="AI6" s="338"/>
      <c r="AJ6" s="338"/>
      <c r="AK6" s="338"/>
      <c r="AL6" s="338"/>
      <c r="AM6" s="338"/>
      <c r="AN6" s="338"/>
      <c r="AO6" s="338"/>
      <c r="AP6" s="115">
        <f>AJ47</f>
        <v>0</v>
      </c>
      <c r="AQ6" s="117"/>
      <c r="AR6" s="118" t="s">
        <v>21</v>
      </c>
      <c r="AS6" s="119"/>
      <c r="AT6" s="339" t="s">
        <v>131</v>
      </c>
      <c r="AU6" s="340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158"/>
      <c r="V8" s="76"/>
      <c r="W8" s="76"/>
      <c r="X8" s="76"/>
      <c r="Y8" s="362" t="s">
        <v>23</v>
      </c>
      <c r="Z8" s="363"/>
      <c r="AA8" s="364">
        <f>AF6+AP6</f>
        <v>0</v>
      </c>
      <c r="AB8" s="364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6" t="s">
        <v>11</v>
      </c>
      <c r="C10" s="387"/>
      <c r="D10" s="387"/>
      <c r="E10" s="387"/>
      <c r="F10" s="387"/>
      <c r="G10" s="387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34">
        <v>1</v>
      </c>
      <c r="AO10" s="234"/>
      <c r="AP10" s="234"/>
      <c r="AQ10" s="59"/>
      <c r="AR10" s="140"/>
      <c r="AS10" s="389" t="s">
        <v>12</v>
      </c>
      <c r="AT10" s="390"/>
      <c r="AU10" s="391"/>
    </row>
    <row r="11" spans="1:47" ht="15" customHeight="1" x14ac:dyDescent="0.2">
      <c r="A11" s="409" t="s">
        <v>7</v>
      </c>
      <c r="B11" s="394" t="s">
        <v>1</v>
      </c>
      <c r="C11" s="395"/>
      <c r="D11" s="395"/>
      <c r="E11" s="395"/>
      <c r="F11" s="395"/>
      <c r="G11" s="395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0">
        <f>SUM(H11:AN11)</f>
        <v>0</v>
      </c>
      <c r="AT11" s="411"/>
      <c r="AU11" s="412"/>
    </row>
    <row r="12" spans="1:47" ht="15" customHeight="1" thickBot="1" x14ac:dyDescent="0.25">
      <c r="A12" s="393"/>
      <c r="B12" s="399" t="s">
        <v>3</v>
      </c>
      <c r="C12" s="400"/>
      <c r="D12" s="400"/>
      <c r="E12" s="400"/>
      <c r="F12" s="400"/>
      <c r="G12" s="400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3">
        <f>SUM(H12:AN12)</f>
        <v>0</v>
      </c>
      <c r="AT12" s="414"/>
      <c r="AU12" s="415"/>
    </row>
    <row r="13" spans="1:47" s="104" customFormat="1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s="104" customFormat="1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s="104" customFormat="1" ht="27.75" thickBot="1" x14ac:dyDescent="0.25">
      <c r="A15" s="230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417" t="s">
        <v>41</v>
      </c>
      <c r="J15" s="323"/>
      <c r="K15" s="323"/>
      <c r="L15" s="32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s="104" customFormat="1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s="104" customFormat="1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s="104" customFormat="1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s="104" customFormat="1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s="104" customFormat="1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s="104" customFormat="1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s="104" customFormat="1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s="104" customFormat="1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s="104" customFormat="1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s="104" customFormat="1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s="104" customFormat="1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416"/>
      <c r="T32" s="292"/>
      <c r="U32" s="275"/>
      <c r="V32" s="275"/>
      <c r="W32" s="275"/>
      <c r="X32" s="275"/>
      <c r="Y32" s="275"/>
      <c r="Z32" s="275"/>
      <c r="AA32" s="275"/>
      <c r="AB32" s="275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s="104" customFormat="1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s="104" customFormat="1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s="104" customFormat="1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263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6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264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6" si="5">IF(AJ43&gt;=20,0,IF(AE43+AF43-AG43&lt;0,0,IF(AF43-AG43&lt;0,AE43+AF43-AG43,IF(SUM(AE43,AJ43)&gt;20,20-AJ43,AE43))))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264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264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0">IF(SUM(AI45:AT45)&gt;=20,20,SUM(AI45:AT45))</f>
        <v>0</v>
      </c>
    </row>
    <row r="46" spans="1:47" s="104" customFormat="1" ht="12" customHeight="1" thickBot="1" x14ac:dyDescent="0.25">
      <c r="A46" s="264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5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0"/>
        <v>0</v>
      </c>
    </row>
    <row r="47" spans="1:47" s="104" customFormat="1" ht="13.9" customHeight="1" thickBot="1" x14ac:dyDescent="0.25">
      <c r="A47" s="265"/>
      <c r="B47" s="102" t="s">
        <v>2</v>
      </c>
      <c r="C47" s="103">
        <f t="shared" ref="C47:AF47" si="11">SUM(C42:C46)</f>
        <v>0</v>
      </c>
      <c r="D47" s="103">
        <f t="shared" si="11"/>
        <v>0</v>
      </c>
      <c r="E47" s="103">
        <f t="shared" si="11"/>
        <v>0</v>
      </c>
      <c r="F47" s="103">
        <f t="shared" si="11"/>
        <v>0</v>
      </c>
      <c r="G47" s="103">
        <f t="shared" si="11"/>
        <v>0</v>
      </c>
      <c r="H47" s="103">
        <f t="shared" si="11"/>
        <v>0</v>
      </c>
      <c r="I47" s="103">
        <f t="shared" si="11"/>
        <v>0</v>
      </c>
      <c r="J47" s="103">
        <f t="shared" si="11"/>
        <v>0</v>
      </c>
      <c r="K47" s="103">
        <f t="shared" si="11"/>
        <v>0</v>
      </c>
      <c r="L47" s="103">
        <f t="shared" si="11"/>
        <v>0</v>
      </c>
      <c r="M47" s="103">
        <f t="shared" si="11"/>
        <v>0</v>
      </c>
      <c r="N47" s="103">
        <f t="shared" si="11"/>
        <v>0</v>
      </c>
      <c r="O47" s="103">
        <f t="shared" si="11"/>
        <v>0</v>
      </c>
      <c r="P47" s="103">
        <f t="shared" si="11"/>
        <v>0</v>
      </c>
      <c r="Q47" s="103">
        <f t="shared" si="11"/>
        <v>0</v>
      </c>
      <c r="R47" s="103">
        <f t="shared" si="11"/>
        <v>0</v>
      </c>
      <c r="S47" s="103">
        <f t="shared" si="11"/>
        <v>0</v>
      </c>
      <c r="T47" s="103">
        <f t="shared" si="11"/>
        <v>0</v>
      </c>
      <c r="U47" s="103">
        <f t="shared" si="11"/>
        <v>0</v>
      </c>
      <c r="V47" s="103">
        <f t="shared" si="11"/>
        <v>0</v>
      </c>
      <c r="W47" s="103">
        <f t="shared" si="11"/>
        <v>0</v>
      </c>
      <c r="X47" s="103">
        <f t="shared" si="11"/>
        <v>0</v>
      </c>
      <c r="Y47" s="103">
        <f t="shared" si="11"/>
        <v>0</v>
      </c>
      <c r="Z47" s="103">
        <f t="shared" si="11"/>
        <v>0</v>
      </c>
      <c r="AA47" s="103">
        <f t="shared" si="11"/>
        <v>0</v>
      </c>
      <c r="AB47" s="167">
        <f t="shared" si="11"/>
        <v>0</v>
      </c>
      <c r="AC47" s="168">
        <f t="shared" si="11"/>
        <v>0</v>
      </c>
      <c r="AD47" s="168">
        <f t="shared" si="11"/>
        <v>0</v>
      </c>
      <c r="AE47" s="169">
        <f t="shared" si="11"/>
        <v>0</v>
      </c>
      <c r="AF47" s="168">
        <f t="shared" si="11"/>
        <v>0</v>
      </c>
      <c r="AG47" s="169">
        <f t="shared" ref="AG47:AU47" si="12">SUM(AG42:AG46)</f>
        <v>0</v>
      </c>
      <c r="AH47" s="168">
        <f t="shared" si="12"/>
        <v>0</v>
      </c>
      <c r="AI47" s="251">
        <f t="shared" si="12"/>
        <v>0</v>
      </c>
      <c r="AJ47" s="252">
        <f t="shared" si="12"/>
        <v>0</v>
      </c>
      <c r="AK47" s="252">
        <f t="shared" si="12"/>
        <v>0</v>
      </c>
      <c r="AL47" s="252">
        <f t="shared" si="12"/>
        <v>0</v>
      </c>
      <c r="AM47" s="252">
        <f t="shared" si="12"/>
        <v>0</v>
      </c>
      <c r="AN47" s="252">
        <f t="shared" si="12"/>
        <v>0</v>
      </c>
      <c r="AO47" s="252">
        <f t="shared" si="12"/>
        <v>0</v>
      </c>
      <c r="AP47" s="252">
        <f t="shared" si="12"/>
        <v>0</v>
      </c>
      <c r="AQ47" s="252">
        <f t="shared" si="12"/>
        <v>0</v>
      </c>
      <c r="AR47" s="252">
        <f t="shared" si="12"/>
        <v>0</v>
      </c>
      <c r="AS47" s="252">
        <f t="shared" si="12"/>
        <v>0</v>
      </c>
      <c r="AT47" s="253">
        <f t="shared" si="12"/>
        <v>0</v>
      </c>
      <c r="AU47" s="229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21" t="s">
        <v>42</v>
      </c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03" t="s">
        <v>95</v>
      </c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304"/>
      <c r="AE49" s="316"/>
      <c r="AF49" s="303" t="s">
        <v>15</v>
      </c>
      <c r="AG49" s="304"/>
      <c r="AH49" s="304"/>
      <c r="AI49" s="304"/>
      <c r="AJ49" s="304"/>
      <c r="AK49" s="304"/>
      <c r="AL49" s="304"/>
      <c r="AM49" s="304"/>
      <c r="AN49" s="304"/>
      <c r="AO49" s="304"/>
      <c r="AP49" s="304"/>
      <c r="AQ49" s="304"/>
      <c r="AR49" s="304"/>
      <c r="AS49" s="304"/>
      <c r="AT49" s="304"/>
      <c r="AU49" s="305"/>
    </row>
    <row r="50" spans="1:48" s="107" customFormat="1" ht="13.9" customHeight="1" x14ac:dyDescent="0.2">
      <c r="A50" s="325" t="s">
        <v>115</v>
      </c>
      <c r="B50" s="318"/>
      <c r="C50" s="318"/>
      <c r="D50" s="318"/>
      <c r="E50" s="319"/>
      <c r="F50" s="303"/>
      <c r="G50" s="304"/>
      <c r="H50" s="304"/>
      <c r="I50" s="304"/>
      <c r="J50" s="304"/>
      <c r="K50" s="304"/>
      <c r="L50" s="304"/>
      <c r="M50" s="304"/>
      <c r="N50" s="304"/>
      <c r="O50" s="304"/>
      <c r="P50" s="316"/>
      <c r="Q50" s="317" t="s">
        <v>115</v>
      </c>
      <c r="R50" s="318"/>
      <c r="S50" s="318"/>
      <c r="T50" s="318"/>
      <c r="U50" s="319"/>
      <c r="V50" s="302" t="s">
        <v>136</v>
      </c>
      <c r="W50" s="286"/>
      <c r="X50" s="286"/>
      <c r="Y50" s="286"/>
      <c r="Z50" s="286"/>
      <c r="AA50" s="286"/>
      <c r="AB50" s="286"/>
      <c r="AC50" s="286"/>
      <c r="AD50" s="286"/>
      <c r="AE50" s="266"/>
      <c r="AF50" s="317" t="s">
        <v>115</v>
      </c>
      <c r="AG50" s="318"/>
      <c r="AH50" s="318"/>
      <c r="AI50" s="318"/>
      <c r="AJ50" s="319"/>
      <c r="AK50" s="302" t="s">
        <v>96</v>
      </c>
      <c r="AL50" s="286"/>
      <c r="AM50" s="286"/>
      <c r="AN50" s="286"/>
      <c r="AO50" s="286"/>
      <c r="AP50" s="286"/>
      <c r="AQ50" s="286"/>
      <c r="AR50" s="286"/>
      <c r="AS50" s="286"/>
      <c r="AT50" s="286"/>
      <c r="AU50" s="269"/>
    </row>
    <row r="51" spans="1:48" s="107" customFormat="1" ht="35.25" customHeight="1" thickBot="1" x14ac:dyDescent="0.25">
      <c r="A51" s="309" t="s">
        <v>97</v>
      </c>
      <c r="B51" s="310"/>
      <c r="C51" s="310"/>
      <c r="D51" s="310"/>
      <c r="E51" s="310"/>
      <c r="F51" s="311"/>
      <c r="G51" s="312"/>
      <c r="H51" s="312"/>
      <c r="I51" s="312"/>
      <c r="J51" s="312"/>
      <c r="K51" s="312"/>
      <c r="L51" s="312"/>
      <c r="M51" s="312"/>
      <c r="N51" s="312"/>
      <c r="O51" s="312"/>
      <c r="P51" s="313"/>
      <c r="Q51" s="310" t="s">
        <v>97</v>
      </c>
      <c r="R51" s="310"/>
      <c r="S51" s="310"/>
      <c r="T51" s="310"/>
      <c r="U51" s="310"/>
      <c r="V51" s="311"/>
      <c r="W51" s="312"/>
      <c r="X51" s="312"/>
      <c r="Y51" s="312"/>
      <c r="Z51" s="312"/>
      <c r="AA51" s="312"/>
      <c r="AB51" s="312"/>
      <c r="AC51" s="312"/>
      <c r="AD51" s="312"/>
      <c r="AE51" s="313"/>
      <c r="AF51" s="310" t="s">
        <v>98</v>
      </c>
      <c r="AG51" s="310"/>
      <c r="AH51" s="310"/>
      <c r="AI51" s="310"/>
      <c r="AJ51" s="310"/>
      <c r="AK51" s="311"/>
      <c r="AL51" s="312"/>
      <c r="AM51" s="312"/>
      <c r="AN51" s="312"/>
      <c r="AO51" s="312"/>
      <c r="AP51" s="312"/>
      <c r="AQ51" s="312"/>
      <c r="AR51" s="312"/>
      <c r="AS51" s="312"/>
      <c r="AT51" s="312"/>
      <c r="AU51" s="314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08" t="s">
        <v>67</v>
      </c>
      <c r="B53" s="308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P53" s="308"/>
      <c r="AQ53" s="308"/>
      <c r="AR53" s="308"/>
      <c r="AS53" s="308"/>
      <c r="AT53" s="308"/>
      <c r="AU53" s="308"/>
      <c r="AV53" s="66"/>
    </row>
    <row r="54" spans="1:48" s="105" customFormat="1" ht="13.15" customHeight="1" x14ac:dyDescent="0.2">
      <c r="A54" s="308" t="s">
        <v>78</v>
      </c>
      <c r="B54" s="308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08"/>
      <c r="AE54" s="308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P54" s="308"/>
      <c r="AQ54" s="308"/>
      <c r="AR54" s="308"/>
      <c r="AS54" s="308"/>
      <c r="AT54" s="308"/>
      <c r="AU54" s="308"/>
      <c r="AV54" s="107"/>
    </row>
    <row r="55" spans="1:48" s="51" customFormat="1" ht="13.15" customHeight="1" x14ac:dyDescent="0.2">
      <c r="A55" s="315" t="s">
        <v>132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5"/>
      <c r="M55" s="315"/>
      <c r="N55" s="315"/>
      <c r="O55" s="315"/>
      <c r="P55" s="315"/>
      <c r="Q55" s="315"/>
      <c r="R55" s="315"/>
      <c r="S55" s="315"/>
      <c r="T55" s="315"/>
      <c r="U55" s="315"/>
      <c r="V55" s="315"/>
      <c r="W55" s="315"/>
      <c r="X55" s="315"/>
      <c r="Y55" s="315"/>
      <c r="Z55" s="315"/>
      <c r="AA55" s="315"/>
      <c r="AB55" s="315"/>
      <c r="AC55" s="315"/>
      <c r="AD55" s="315"/>
      <c r="AE55" s="315"/>
      <c r="AF55" s="315"/>
      <c r="AG55" s="315"/>
      <c r="AH55" s="315"/>
      <c r="AI55" s="315"/>
      <c r="AJ55" s="315"/>
      <c r="AK55" s="315"/>
      <c r="AL55" s="315"/>
      <c r="AM55" s="315"/>
      <c r="AN55" s="315"/>
      <c r="AO55" s="315"/>
      <c r="AP55" s="315"/>
      <c r="AQ55" s="315"/>
      <c r="AR55" s="315"/>
      <c r="AS55" s="315"/>
      <c r="AT55" s="315"/>
      <c r="AU55" s="315"/>
      <c r="AV55" s="66"/>
    </row>
    <row r="56" spans="1:48" s="51" customFormat="1" ht="13.15" customHeight="1" x14ac:dyDescent="0.2">
      <c r="A56" s="308" t="s">
        <v>66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66"/>
    </row>
    <row r="57" spans="1:48" s="51" customFormat="1" ht="13.15" customHeight="1" x14ac:dyDescent="0.2">
      <c r="A57" s="308" t="s">
        <v>133</v>
      </c>
      <c r="B57" s="308"/>
      <c r="C57" s="308"/>
      <c r="D57" s="308"/>
      <c r="E57" s="308"/>
      <c r="F57" s="308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8"/>
      <c r="AE57" s="308"/>
      <c r="AF57" s="308"/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308"/>
      <c r="AR57" s="308"/>
      <c r="AS57" s="308"/>
      <c r="AT57" s="308"/>
      <c r="AU57" s="308"/>
      <c r="AV57" s="66"/>
    </row>
    <row r="58" spans="1:48" s="67" customFormat="1" ht="15.6" customHeight="1" x14ac:dyDescent="0.2">
      <c r="A58" s="307" t="s">
        <v>75</v>
      </c>
      <c r="B58" s="307"/>
      <c r="C58" s="307"/>
      <c r="D58" s="307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307"/>
      <c r="Q58" s="307"/>
    </row>
  </sheetData>
  <mergeCells count="193"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61" t="s">
        <v>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</row>
    <row r="2" spans="1:47" s="2" customFormat="1" ht="12.75" customHeight="1" x14ac:dyDescent="0.2">
      <c r="A2" s="261" t="s">
        <v>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</row>
    <row r="3" spans="1:47" s="2" customFormat="1" x14ac:dyDescent="0.2">
      <c r="A3" s="261" t="s">
        <v>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</row>
    <row r="4" spans="1:47" s="2" customFormat="1" ht="6.75" customHeight="1" thickBot="1" x14ac:dyDescent="0.25">
      <c r="A4" s="261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158"/>
      <c r="V6" s="76"/>
      <c r="W6" s="76"/>
      <c r="X6" s="76"/>
      <c r="Y6" s="337" t="s">
        <v>36</v>
      </c>
      <c r="Z6" s="337"/>
      <c r="AA6" s="337"/>
      <c r="AB6" s="337"/>
      <c r="AC6" s="337"/>
      <c r="AD6" s="337"/>
      <c r="AE6" s="337"/>
      <c r="AF6" s="115">
        <f>AI46</f>
        <v>0</v>
      </c>
      <c r="AG6" s="114"/>
      <c r="AH6" s="338" t="s">
        <v>135</v>
      </c>
      <c r="AI6" s="338"/>
      <c r="AJ6" s="338"/>
      <c r="AK6" s="338"/>
      <c r="AL6" s="338"/>
      <c r="AM6" s="338"/>
      <c r="AN6" s="338"/>
      <c r="AO6" s="338"/>
      <c r="AP6" s="115">
        <f>AJ46</f>
        <v>0</v>
      </c>
      <c r="AQ6" s="117"/>
      <c r="AR6" s="118" t="s">
        <v>21</v>
      </c>
      <c r="AS6" s="119"/>
      <c r="AT6" s="339" t="s">
        <v>130</v>
      </c>
      <c r="AU6" s="340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6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4">
        <v>2023</v>
      </c>
      <c r="AU7" s="355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336" t="s">
        <v>135</v>
      </c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158"/>
      <c r="V8" s="76"/>
      <c r="W8" s="76"/>
      <c r="X8" s="76"/>
      <c r="Y8" s="362" t="s">
        <v>23</v>
      </c>
      <c r="Z8" s="363"/>
      <c r="AA8" s="364">
        <f>AF6+AP6</f>
        <v>0</v>
      </c>
      <c r="AB8" s="364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86" t="s">
        <v>11</v>
      </c>
      <c r="C10" s="387"/>
      <c r="D10" s="387"/>
      <c r="E10" s="387"/>
      <c r="F10" s="387"/>
      <c r="G10" s="387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89" t="s">
        <v>12</v>
      </c>
      <c r="AT10" s="390"/>
      <c r="AU10" s="391"/>
    </row>
    <row r="11" spans="1:47" ht="15" customHeight="1" x14ac:dyDescent="0.2">
      <c r="A11" s="409" t="s">
        <v>7</v>
      </c>
      <c r="B11" s="394" t="s">
        <v>1</v>
      </c>
      <c r="C11" s="395"/>
      <c r="D11" s="395"/>
      <c r="E11" s="395"/>
      <c r="F11" s="395"/>
      <c r="G11" s="395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0">
        <f>SUM(H11:AG11)</f>
        <v>0</v>
      </c>
      <c r="AT11" s="411"/>
      <c r="AU11" s="412"/>
    </row>
    <row r="12" spans="1:47" ht="15" customHeight="1" thickBot="1" x14ac:dyDescent="0.25">
      <c r="A12" s="393"/>
      <c r="B12" s="399" t="s">
        <v>3</v>
      </c>
      <c r="C12" s="400"/>
      <c r="D12" s="400"/>
      <c r="E12" s="400"/>
      <c r="F12" s="400"/>
      <c r="G12" s="400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3">
        <f>SUM(H12:AG12)</f>
        <v>0</v>
      </c>
      <c r="AT12" s="414"/>
      <c r="AU12" s="415"/>
    </row>
    <row r="13" spans="1:47" s="104" customFormat="1" ht="6" customHeight="1" thickBot="1" x14ac:dyDescent="0.25">
      <c r="A13" s="74"/>
      <c r="B13" s="289"/>
      <c r="C13" s="289"/>
      <c r="D13" s="289"/>
      <c r="E13" s="289"/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289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341"/>
    </row>
    <row r="14" spans="1:47" s="104" customFormat="1" ht="13.5" customHeight="1" thickBot="1" x14ac:dyDescent="0.25">
      <c r="A14" s="296" t="s">
        <v>10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8"/>
      <c r="AC14" s="83" t="s">
        <v>9</v>
      </c>
      <c r="AD14" s="84"/>
      <c r="AE14" s="84"/>
      <c r="AF14" s="85"/>
      <c r="AG14" s="255" t="s">
        <v>19</v>
      </c>
      <c r="AH14" s="255"/>
      <c r="AI14" s="255"/>
      <c r="AJ14" s="255"/>
      <c r="AK14" s="256"/>
      <c r="AL14" s="259" t="s">
        <v>16</v>
      </c>
      <c r="AM14" s="256"/>
      <c r="AN14" s="259" t="s">
        <v>71</v>
      </c>
      <c r="AO14" s="255"/>
      <c r="AP14" s="255"/>
      <c r="AQ14" s="255"/>
      <c r="AR14" s="255"/>
      <c r="AS14" s="255"/>
      <c r="AT14" s="255"/>
      <c r="AU14" s="291"/>
    </row>
    <row r="15" spans="1:47" s="104" customFormat="1" ht="27.75" thickBot="1" x14ac:dyDescent="0.25">
      <c r="A15" s="230" t="s">
        <v>72</v>
      </c>
      <c r="B15" s="288" t="s">
        <v>31</v>
      </c>
      <c r="C15" s="289"/>
      <c r="D15" s="289"/>
      <c r="E15" s="289"/>
      <c r="F15" s="289"/>
      <c r="G15" s="289"/>
      <c r="H15" s="289"/>
      <c r="I15" s="417" t="s">
        <v>41</v>
      </c>
      <c r="J15" s="323"/>
      <c r="K15" s="323"/>
      <c r="L15" s="32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290" t="s">
        <v>69</v>
      </c>
      <c r="AD15" s="291"/>
      <c r="AE15" s="290" t="s">
        <v>70</v>
      </c>
      <c r="AF15" s="291"/>
      <c r="AG15" s="257"/>
      <c r="AH15" s="257"/>
      <c r="AI15" s="257"/>
      <c r="AJ15" s="257"/>
      <c r="AK15" s="258"/>
      <c r="AL15" s="260"/>
      <c r="AM15" s="258"/>
      <c r="AN15" s="260"/>
      <c r="AO15" s="257"/>
      <c r="AP15" s="257"/>
      <c r="AQ15" s="257"/>
      <c r="AR15" s="257"/>
      <c r="AS15" s="257"/>
      <c r="AT15" s="257"/>
      <c r="AU15" s="365"/>
    </row>
    <row r="16" spans="1:47" s="104" customFormat="1" ht="12" customHeight="1" x14ac:dyDescent="0.2">
      <c r="A16" s="263" t="s">
        <v>24</v>
      </c>
      <c r="B16" s="292"/>
      <c r="C16" s="275"/>
      <c r="D16" s="275"/>
      <c r="E16" s="275"/>
      <c r="F16" s="275"/>
      <c r="G16" s="275"/>
      <c r="H16" s="293"/>
      <c r="I16" s="359"/>
      <c r="J16" s="360"/>
      <c r="K16" s="360"/>
      <c r="L16" s="361"/>
      <c r="M16" s="292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6"/>
      <c r="AC16" s="294"/>
      <c r="AD16" s="295"/>
      <c r="AE16" s="357"/>
      <c r="AF16" s="358"/>
      <c r="AG16" s="357"/>
      <c r="AH16" s="366"/>
      <c r="AI16" s="366"/>
      <c r="AJ16" s="366"/>
      <c r="AK16" s="358"/>
      <c r="AL16" s="366"/>
      <c r="AM16" s="367"/>
      <c r="AN16" s="368"/>
      <c r="AO16" s="367"/>
      <c r="AP16" s="367"/>
      <c r="AQ16" s="367"/>
      <c r="AR16" s="367"/>
      <c r="AS16" s="367"/>
      <c r="AT16" s="367"/>
      <c r="AU16" s="369"/>
    </row>
    <row r="17" spans="1:47" s="104" customFormat="1" ht="12" customHeight="1" x14ac:dyDescent="0.2">
      <c r="A17" s="264"/>
      <c r="B17" s="270"/>
      <c r="C17" s="271"/>
      <c r="D17" s="271"/>
      <c r="E17" s="271"/>
      <c r="F17" s="271"/>
      <c r="G17" s="271"/>
      <c r="H17" s="272"/>
      <c r="I17" s="300"/>
      <c r="J17" s="301"/>
      <c r="K17" s="301"/>
      <c r="L17" s="302"/>
      <c r="M17" s="270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1"/>
      <c r="AB17" s="306"/>
      <c r="AC17" s="266"/>
      <c r="AD17" s="267"/>
      <c r="AE17" s="268"/>
      <c r="AF17" s="269"/>
      <c r="AG17" s="268"/>
      <c r="AH17" s="286"/>
      <c r="AI17" s="286"/>
      <c r="AJ17" s="286"/>
      <c r="AK17" s="269"/>
      <c r="AL17" s="286"/>
      <c r="AM17" s="287"/>
      <c r="AN17" s="370"/>
      <c r="AO17" s="287"/>
      <c r="AP17" s="287"/>
      <c r="AQ17" s="287"/>
      <c r="AR17" s="287"/>
      <c r="AS17" s="287"/>
      <c r="AT17" s="287"/>
      <c r="AU17" s="371"/>
    </row>
    <row r="18" spans="1:47" s="104" customFormat="1" ht="12" customHeight="1" x14ac:dyDescent="0.2">
      <c r="A18" s="264"/>
      <c r="B18" s="270"/>
      <c r="C18" s="271"/>
      <c r="D18" s="271"/>
      <c r="E18" s="271"/>
      <c r="F18" s="271"/>
      <c r="G18" s="271"/>
      <c r="H18" s="272"/>
      <c r="I18" s="300"/>
      <c r="J18" s="301"/>
      <c r="K18" s="301"/>
      <c r="L18" s="302"/>
      <c r="M18" s="270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306"/>
      <c r="AC18" s="266"/>
      <c r="AD18" s="267"/>
      <c r="AE18" s="268"/>
      <c r="AF18" s="269"/>
      <c r="AG18" s="268"/>
      <c r="AH18" s="286"/>
      <c r="AI18" s="286"/>
      <c r="AJ18" s="286"/>
      <c r="AK18" s="269"/>
      <c r="AL18" s="286"/>
      <c r="AM18" s="287"/>
      <c r="AN18" s="370"/>
      <c r="AO18" s="287"/>
      <c r="AP18" s="287"/>
      <c r="AQ18" s="287"/>
      <c r="AR18" s="287"/>
      <c r="AS18" s="287"/>
      <c r="AT18" s="287"/>
      <c r="AU18" s="371"/>
    </row>
    <row r="19" spans="1:47" s="104" customFormat="1" ht="12" customHeight="1" x14ac:dyDescent="0.2">
      <c r="A19" s="264"/>
      <c r="B19" s="270"/>
      <c r="C19" s="271"/>
      <c r="D19" s="271"/>
      <c r="E19" s="271"/>
      <c r="F19" s="271"/>
      <c r="G19" s="271"/>
      <c r="H19" s="272"/>
      <c r="I19" s="300"/>
      <c r="J19" s="301"/>
      <c r="K19" s="301"/>
      <c r="L19" s="302"/>
      <c r="M19" s="270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306"/>
      <c r="AC19" s="266"/>
      <c r="AD19" s="267"/>
      <c r="AE19" s="268"/>
      <c r="AF19" s="269"/>
      <c r="AG19" s="268"/>
      <c r="AH19" s="286"/>
      <c r="AI19" s="286"/>
      <c r="AJ19" s="286"/>
      <c r="AK19" s="269"/>
      <c r="AL19" s="286"/>
      <c r="AM19" s="287"/>
      <c r="AN19" s="370"/>
      <c r="AO19" s="287"/>
      <c r="AP19" s="287"/>
      <c r="AQ19" s="287"/>
      <c r="AR19" s="287"/>
      <c r="AS19" s="287"/>
      <c r="AT19" s="287"/>
      <c r="AU19" s="371"/>
    </row>
    <row r="20" spans="1:47" s="104" customFormat="1" ht="12" customHeight="1" x14ac:dyDescent="0.2">
      <c r="A20" s="264"/>
      <c r="B20" s="270"/>
      <c r="C20" s="271"/>
      <c r="D20" s="271"/>
      <c r="E20" s="271"/>
      <c r="F20" s="271"/>
      <c r="G20" s="271"/>
      <c r="H20" s="272"/>
      <c r="I20" s="300"/>
      <c r="J20" s="301"/>
      <c r="K20" s="301"/>
      <c r="L20" s="302"/>
      <c r="M20" s="270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306"/>
      <c r="AC20" s="266"/>
      <c r="AD20" s="267"/>
      <c r="AE20" s="268"/>
      <c r="AF20" s="269"/>
      <c r="AG20" s="268"/>
      <c r="AH20" s="286"/>
      <c r="AI20" s="286"/>
      <c r="AJ20" s="286"/>
      <c r="AK20" s="269"/>
      <c r="AL20" s="287"/>
      <c r="AM20" s="287"/>
      <c r="AN20" s="370"/>
      <c r="AO20" s="287"/>
      <c r="AP20" s="287"/>
      <c r="AQ20" s="287"/>
      <c r="AR20" s="287"/>
      <c r="AS20" s="287"/>
      <c r="AT20" s="287"/>
      <c r="AU20" s="371"/>
    </row>
    <row r="21" spans="1:47" s="104" customFormat="1" ht="12" customHeight="1" x14ac:dyDescent="0.2">
      <c r="A21" s="264"/>
      <c r="B21" s="270"/>
      <c r="C21" s="271"/>
      <c r="D21" s="271"/>
      <c r="E21" s="271"/>
      <c r="F21" s="271"/>
      <c r="G21" s="271"/>
      <c r="H21" s="272"/>
      <c r="I21" s="300"/>
      <c r="J21" s="301"/>
      <c r="K21" s="301"/>
      <c r="L21" s="302"/>
      <c r="M21" s="270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306"/>
      <c r="AC21" s="266"/>
      <c r="AD21" s="267"/>
      <c r="AE21" s="268"/>
      <c r="AF21" s="269"/>
      <c r="AG21" s="268"/>
      <c r="AH21" s="286"/>
      <c r="AI21" s="286"/>
      <c r="AJ21" s="286"/>
      <c r="AK21" s="269"/>
      <c r="AL21" s="287"/>
      <c r="AM21" s="287"/>
      <c r="AN21" s="370"/>
      <c r="AO21" s="287"/>
      <c r="AP21" s="287"/>
      <c r="AQ21" s="287"/>
      <c r="AR21" s="287"/>
      <c r="AS21" s="287"/>
      <c r="AT21" s="287"/>
      <c r="AU21" s="371"/>
    </row>
    <row r="22" spans="1:47" s="104" customFormat="1" ht="12" customHeight="1" x14ac:dyDescent="0.2">
      <c r="A22" s="264"/>
      <c r="B22" s="270"/>
      <c r="C22" s="271"/>
      <c r="D22" s="271"/>
      <c r="E22" s="271"/>
      <c r="F22" s="271"/>
      <c r="G22" s="271"/>
      <c r="H22" s="272"/>
      <c r="I22" s="300"/>
      <c r="J22" s="301"/>
      <c r="K22" s="301"/>
      <c r="L22" s="302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306"/>
      <c r="AC22" s="266"/>
      <c r="AD22" s="267"/>
      <c r="AE22" s="268"/>
      <c r="AF22" s="269"/>
      <c r="AG22" s="268"/>
      <c r="AH22" s="286"/>
      <c r="AI22" s="286"/>
      <c r="AJ22" s="286"/>
      <c r="AK22" s="269"/>
      <c r="AL22" s="287"/>
      <c r="AM22" s="287"/>
      <c r="AN22" s="370"/>
      <c r="AO22" s="287"/>
      <c r="AP22" s="287"/>
      <c r="AQ22" s="287"/>
      <c r="AR22" s="287"/>
      <c r="AS22" s="287"/>
      <c r="AT22" s="287"/>
      <c r="AU22" s="371"/>
    </row>
    <row r="23" spans="1:47" s="104" customFormat="1" ht="12" customHeight="1" x14ac:dyDescent="0.2">
      <c r="A23" s="264"/>
      <c r="B23" s="270"/>
      <c r="C23" s="271"/>
      <c r="D23" s="271"/>
      <c r="E23" s="271"/>
      <c r="F23" s="271"/>
      <c r="G23" s="271"/>
      <c r="H23" s="272"/>
      <c r="I23" s="300"/>
      <c r="J23" s="301"/>
      <c r="K23" s="301"/>
      <c r="L23" s="302"/>
      <c r="M23" s="270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306"/>
      <c r="AC23" s="266"/>
      <c r="AD23" s="267"/>
      <c r="AE23" s="268"/>
      <c r="AF23" s="269"/>
      <c r="AG23" s="268"/>
      <c r="AH23" s="286"/>
      <c r="AI23" s="286"/>
      <c r="AJ23" s="286"/>
      <c r="AK23" s="269"/>
      <c r="AL23" s="287"/>
      <c r="AM23" s="287"/>
      <c r="AN23" s="370"/>
      <c r="AO23" s="287"/>
      <c r="AP23" s="287"/>
      <c r="AQ23" s="287"/>
      <c r="AR23" s="287"/>
      <c r="AS23" s="287"/>
      <c r="AT23" s="287"/>
      <c r="AU23" s="371"/>
    </row>
    <row r="24" spans="1:47" s="104" customFormat="1" ht="12" customHeight="1" x14ac:dyDescent="0.2">
      <c r="A24" s="264"/>
      <c r="B24" s="270"/>
      <c r="C24" s="271"/>
      <c r="D24" s="271"/>
      <c r="E24" s="271"/>
      <c r="F24" s="271"/>
      <c r="G24" s="271"/>
      <c r="H24" s="272"/>
      <c r="I24" s="300"/>
      <c r="J24" s="301"/>
      <c r="K24" s="301"/>
      <c r="L24" s="302"/>
      <c r="M24" s="270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306"/>
      <c r="AC24" s="266"/>
      <c r="AD24" s="267"/>
      <c r="AE24" s="268"/>
      <c r="AF24" s="269"/>
      <c r="AG24" s="268"/>
      <c r="AH24" s="286"/>
      <c r="AI24" s="286"/>
      <c r="AJ24" s="286"/>
      <c r="AK24" s="269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264"/>
      <c r="B25" s="270"/>
      <c r="C25" s="271"/>
      <c r="D25" s="271"/>
      <c r="E25" s="271"/>
      <c r="F25" s="271"/>
      <c r="G25" s="271"/>
      <c r="H25" s="272"/>
      <c r="I25" s="300"/>
      <c r="J25" s="301"/>
      <c r="K25" s="301"/>
      <c r="L25" s="302"/>
      <c r="M25" s="270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306"/>
      <c r="AC25" s="266"/>
      <c r="AD25" s="267"/>
      <c r="AE25" s="268"/>
      <c r="AF25" s="269"/>
      <c r="AG25" s="268"/>
      <c r="AH25" s="286"/>
      <c r="AI25" s="286"/>
      <c r="AJ25" s="286"/>
      <c r="AK25" s="269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264"/>
      <c r="B26" s="270"/>
      <c r="C26" s="271"/>
      <c r="D26" s="271"/>
      <c r="E26" s="271"/>
      <c r="F26" s="271"/>
      <c r="G26" s="271"/>
      <c r="H26" s="272"/>
      <c r="I26" s="300"/>
      <c r="J26" s="301"/>
      <c r="K26" s="301"/>
      <c r="L26" s="302"/>
      <c r="M26" s="270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  <c r="Y26" s="271"/>
      <c r="Z26" s="271"/>
      <c r="AA26" s="271"/>
      <c r="AB26" s="306"/>
      <c r="AC26" s="266"/>
      <c r="AD26" s="267"/>
      <c r="AE26" s="268"/>
      <c r="AF26" s="269"/>
      <c r="AG26" s="268"/>
      <c r="AH26" s="286"/>
      <c r="AI26" s="286"/>
      <c r="AJ26" s="286"/>
      <c r="AK26" s="269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264"/>
      <c r="B27" s="270"/>
      <c r="C27" s="271"/>
      <c r="D27" s="271"/>
      <c r="E27" s="271"/>
      <c r="F27" s="271"/>
      <c r="G27" s="271"/>
      <c r="H27" s="272"/>
      <c r="I27" s="300"/>
      <c r="J27" s="301"/>
      <c r="K27" s="301"/>
      <c r="L27" s="302"/>
      <c r="M27" s="270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306"/>
      <c r="AC27" s="266"/>
      <c r="AD27" s="267"/>
      <c r="AE27" s="268"/>
      <c r="AF27" s="269"/>
      <c r="AG27" s="268"/>
      <c r="AH27" s="286"/>
      <c r="AI27" s="286"/>
      <c r="AJ27" s="286"/>
      <c r="AK27" s="269"/>
      <c r="AL27" s="287"/>
      <c r="AM27" s="287"/>
      <c r="AN27" s="370"/>
      <c r="AO27" s="287"/>
      <c r="AP27" s="287"/>
      <c r="AQ27" s="287"/>
      <c r="AR27" s="287"/>
      <c r="AS27" s="287"/>
      <c r="AT27" s="287"/>
      <c r="AU27" s="371"/>
    </row>
    <row r="28" spans="1:47" s="104" customFormat="1" ht="12" customHeight="1" x14ac:dyDescent="0.2">
      <c r="A28" s="264"/>
      <c r="B28" s="270"/>
      <c r="C28" s="271"/>
      <c r="D28" s="271"/>
      <c r="E28" s="271"/>
      <c r="F28" s="271"/>
      <c r="G28" s="271"/>
      <c r="H28" s="272"/>
      <c r="I28" s="300"/>
      <c r="J28" s="301"/>
      <c r="K28" s="301"/>
      <c r="L28" s="302"/>
      <c r="M28" s="270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306"/>
      <c r="AC28" s="266"/>
      <c r="AD28" s="267"/>
      <c r="AE28" s="268"/>
      <c r="AF28" s="269"/>
      <c r="AG28" s="268"/>
      <c r="AH28" s="286"/>
      <c r="AI28" s="286"/>
      <c r="AJ28" s="286"/>
      <c r="AK28" s="26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264"/>
      <c r="B29" s="270"/>
      <c r="C29" s="271"/>
      <c r="D29" s="271"/>
      <c r="E29" s="271"/>
      <c r="F29" s="271"/>
      <c r="G29" s="271"/>
      <c r="H29" s="272"/>
      <c r="I29" s="300"/>
      <c r="J29" s="301"/>
      <c r="K29" s="301"/>
      <c r="L29" s="302"/>
      <c r="M29" s="270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306"/>
      <c r="AC29" s="266"/>
      <c r="AD29" s="267"/>
      <c r="AE29" s="268"/>
      <c r="AF29" s="269"/>
      <c r="AG29" s="268"/>
      <c r="AH29" s="286"/>
      <c r="AI29" s="286"/>
      <c r="AJ29" s="286"/>
      <c r="AK29" s="26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264"/>
      <c r="B30" s="270"/>
      <c r="C30" s="271"/>
      <c r="D30" s="271"/>
      <c r="E30" s="271"/>
      <c r="F30" s="271"/>
      <c r="G30" s="271"/>
      <c r="H30" s="272"/>
      <c r="I30" s="300"/>
      <c r="J30" s="301"/>
      <c r="K30" s="301"/>
      <c r="L30" s="302"/>
      <c r="M30" s="270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306"/>
      <c r="AC30" s="266"/>
      <c r="AD30" s="267"/>
      <c r="AE30" s="300"/>
      <c r="AF30" s="267"/>
      <c r="AG30" s="300"/>
      <c r="AH30" s="301"/>
      <c r="AI30" s="301"/>
      <c r="AJ30" s="301"/>
      <c r="AK30" s="267"/>
      <c r="AL30" s="326"/>
      <c r="AM30" s="327"/>
      <c r="AN30" s="374"/>
      <c r="AO30" s="375"/>
      <c r="AP30" s="375"/>
      <c r="AQ30" s="375"/>
      <c r="AR30" s="375"/>
      <c r="AS30" s="375"/>
      <c r="AT30" s="375"/>
      <c r="AU30" s="376"/>
    </row>
    <row r="31" spans="1:47" s="104" customFormat="1" ht="12" customHeight="1" thickBot="1" x14ac:dyDescent="0.25">
      <c r="A31" s="265"/>
      <c r="B31" s="383" t="s">
        <v>113</v>
      </c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5"/>
      <c r="AC31" s="299">
        <f>SUM(AC16:AD30)</f>
        <v>0</v>
      </c>
      <c r="AD31" s="373"/>
      <c r="AE31" s="299">
        <f>SUM(AE16:AF30)</f>
        <v>0</v>
      </c>
      <c r="AF31" s="373"/>
      <c r="AG31" s="372"/>
      <c r="AH31" s="299"/>
      <c r="AI31" s="299"/>
      <c r="AJ31" s="299"/>
      <c r="AK31" s="373"/>
      <c r="AL31" s="299"/>
      <c r="AM31" s="299"/>
      <c r="AN31" s="372"/>
      <c r="AO31" s="299"/>
      <c r="AP31" s="299"/>
      <c r="AQ31" s="299"/>
      <c r="AR31" s="299"/>
      <c r="AS31" s="299"/>
      <c r="AT31" s="299"/>
      <c r="AU31" s="373"/>
    </row>
    <row r="32" spans="1:47" ht="12" customHeight="1" x14ac:dyDescent="0.2">
      <c r="A32" s="328" t="s">
        <v>64</v>
      </c>
      <c r="B32" s="331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416"/>
      <c r="T32" s="292"/>
      <c r="U32" s="275"/>
      <c r="V32" s="275"/>
      <c r="W32" s="275"/>
      <c r="X32" s="275"/>
      <c r="Y32" s="275"/>
      <c r="Z32" s="275"/>
      <c r="AA32" s="275"/>
      <c r="AB32" s="275"/>
      <c r="AC32" s="275"/>
      <c r="AD32" s="275"/>
      <c r="AE32" s="275"/>
      <c r="AF32" s="275"/>
      <c r="AG32" s="275"/>
      <c r="AH32" s="275"/>
      <c r="AI32" s="275"/>
      <c r="AJ32" s="275"/>
      <c r="AK32" s="276"/>
      <c r="AL32" s="277" t="s">
        <v>99</v>
      </c>
      <c r="AM32" s="277"/>
      <c r="AN32" s="277"/>
      <c r="AO32" s="277"/>
      <c r="AP32" s="277"/>
      <c r="AQ32" s="277"/>
      <c r="AR32" s="277"/>
      <c r="AS32" s="277"/>
      <c r="AT32" s="277"/>
      <c r="AU32" s="278"/>
    </row>
    <row r="33" spans="1:47" ht="12" customHeight="1" x14ac:dyDescent="0.2">
      <c r="A33" s="329"/>
      <c r="B33" s="283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270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306"/>
      <c r="AL33" s="279"/>
      <c r="AM33" s="279"/>
      <c r="AN33" s="279"/>
      <c r="AO33" s="279"/>
      <c r="AP33" s="279"/>
      <c r="AQ33" s="279"/>
      <c r="AR33" s="279"/>
      <c r="AS33" s="279"/>
      <c r="AT33" s="279"/>
      <c r="AU33" s="280"/>
    </row>
    <row r="34" spans="1:47" ht="12" customHeight="1" x14ac:dyDescent="0.2">
      <c r="A34" s="329"/>
      <c r="B34" s="283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283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306"/>
      <c r="AL34" s="279"/>
      <c r="AM34" s="279"/>
      <c r="AN34" s="279"/>
      <c r="AO34" s="279"/>
      <c r="AP34" s="279"/>
      <c r="AQ34" s="279"/>
      <c r="AR34" s="279"/>
      <c r="AS34" s="279"/>
      <c r="AT34" s="279"/>
      <c r="AU34" s="280"/>
    </row>
    <row r="35" spans="1:47" ht="12" customHeight="1" x14ac:dyDescent="0.2">
      <c r="A35" s="329"/>
      <c r="B35" s="283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270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306"/>
      <c r="AL35" s="279"/>
      <c r="AM35" s="279"/>
      <c r="AN35" s="279"/>
      <c r="AO35" s="279"/>
      <c r="AP35" s="279"/>
      <c r="AQ35" s="279"/>
      <c r="AR35" s="279"/>
      <c r="AS35" s="279"/>
      <c r="AT35" s="279"/>
      <c r="AU35" s="280"/>
    </row>
    <row r="36" spans="1:47" ht="12" customHeight="1" x14ac:dyDescent="0.2">
      <c r="A36" s="329"/>
      <c r="B36" s="283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270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306"/>
      <c r="AL36" s="279"/>
      <c r="AM36" s="279"/>
      <c r="AN36" s="279"/>
      <c r="AO36" s="279"/>
      <c r="AP36" s="279"/>
      <c r="AQ36" s="279"/>
      <c r="AR36" s="279"/>
      <c r="AS36" s="279"/>
      <c r="AT36" s="279"/>
      <c r="AU36" s="280"/>
    </row>
    <row r="37" spans="1:47" ht="12" customHeight="1" x14ac:dyDescent="0.2">
      <c r="A37" s="329"/>
      <c r="B37" s="283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70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306"/>
      <c r="AL37" s="279"/>
      <c r="AM37" s="279"/>
      <c r="AN37" s="279"/>
      <c r="AO37" s="279"/>
      <c r="AP37" s="279"/>
      <c r="AQ37" s="279"/>
      <c r="AR37" s="279"/>
      <c r="AS37" s="279"/>
      <c r="AT37" s="279"/>
      <c r="AU37" s="280"/>
    </row>
    <row r="38" spans="1:47" ht="12" customHeight="1" thickBot="1" x14ac:dyDescent="0.25">
      <c r="A38" s="330"/>
      <c r="B38" s="377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T38" s="380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2"/>
      <c r="AL38" s="281"/>
      <c r="AM38" s="281"/>
      <c r="AN38" s="281"/>
      <c r="AO38" s="281"/>
      <c r="AP38" s="281"/>
      <c r="AQ38" s="281"/>
      <c r="AR38" s="281"/>
      <c r="AS38" s="281"/>
      <c r="AT38" s="281"/>
      <c r="AU38" s="282"/>
    </row>
    <row r="39" spans="1:47" s="104" customFormat="1" ht="13.5" thickBot="1" x14ac:dyDescent="0.25">
      <c r="A39" s="74"/>
      <c r="B39" s="296" t="s">
        <v>8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7"/>
      <c r="AE39" s="297"/>
      <c r="AF39" s="297"/>
      <c r="AG39" s="297"/>
      <c r="AH39" s="298"/>
      <c r="AI39" s="296" t="s">
        <v>6</v>
      </c>
      <c r="AJ39" s="297"/>
      <c r="AK39" s="297"/>
      <c r="AL39" s="297"/>
      <c r="AM39" s="297"/>
      <c r="AN39" s="297"/>
      <c r="AO39" s="297"/>
      <c r="AP39" s="297"/>
      <c r="AQ39" s="297"/>
      <c r="AR39" s="297"/>
      <c r="AS39" s="297"/>
      <c r="AT39" s="297"/>
      <c r="AU39" s="298"/>
    </row>
    <row r="40" spans="1:47" s="104" customFormat="1" ht="12.75" customHeight="1" thickBot="1" x14ac:dyDescent="0.25">
      <c r="A40" s="74"/>
      <c r="B40" s="263" t="s">
        <v>0</v>
      </c>
      <c r="C40" s="322" t="s">
        <v>1</v>
      </c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3"/>
      <c r="P40" s="324"/>
      <c r="Q40" s="296" t="s">
        <v>3</v>
      </c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8"/>
      <c r="AC40" s="296"/>
      <c r="AD40" s="298"/>
      <c r="AE40" s="320"/>
      <c r="AF40" s="298"/>
      <c r="AG40" s="69"/>
      <c r="AH40" s="69"/>
      <c r="AI40" s="296" t="s">
        <v>5</v>
      </c>
      <c r="AJ40" s="297"/>
      <c r="AK40" s="297"/>
      <c r="AL40" s="297"/>
      <c r="AM40" s="297"/>
      <c r="AN40" s="297"/>
      <c r="AO40" s="297"/>
      <c r="AP40" s="297"/>
      <c r="AQ40" s="297"/>
      <c r="AR40" s="297"/>
      <c r="AS40" s="297"/>
      <c r="AT40" s="297"/>
      <c r="AU40" s="298"/>
    </row>
    <row r="41" spans="1:47" s="104" customFormat="1" ht="96" thickBot="1" x14ac:dyDescent="0.25">
      <c r="A41" s="74"/>
      <c r="B41" s="265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263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5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264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264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264"/>
      <c r="B45" s="231">
        <v>4</v>
      </c>
      <c r="C45" s="216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20"/>
      <c r="O45" s="224">
        <f>C45</f>
        <v>0</v>
      </c>
      <c r="P45" s="129">
        <f t="shared" si="0"/>
        <v>0</v>
      </c>
      <c r="Q45" s="219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265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29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21" t="s">
        <v>42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16"/>
      <c r="Q48" s="303" t="s">
        <v>95</v>
      </c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304"/>
      <c r="AE48" s="316"/>
      <c r="AF48" s="303" t="s">
        <v>15</v>
      </c>
      <c r="AG48" s="304"/>
      <c r="AH48" s="304"/>
      <c r="AI48" s="304"/>
      <c r="AJ48" s="304"/>
      <c r="AK48" s="304"/>
      <c r="AL48" s="304"/>
      <c r="AM48" s="304"/>
      <c r="AN48" s="304"/>
      <c r="AO48" s="304"/>
      <c r="AP48" s="304"/>
      <c r="AQ48" s="304"/>
      <c r="AR48" s="304"/>
      <c r="AS48" s="304"/>
      <c r="AT48" s="304"/>
      <c r="AU48" s="305"/>
    </row>
    <row r="49" spans="1:48" s="107" customFormat="1" ht="13.9" customHeight="1" x14ac:dyDescent="0.2">
      <c r="A49" s="325" t="s">
        <v>115</v>
      </c>
      <c r="B49" s="318"/>
      <c r="C49" s="318"/>
      <c r="D49" s="318"/>
      <c r="E49" s="319"/>
      <c r="F49" s="303"/>
      <c r="G49" s="304"/>
      <c r="H49" s="304"/>
      <c r="I49" s="304"/>
      <c r="J49" s="304"/>
      <c r="K49" s="304"/>
      <c r="L49" s="304"/>
      <c r="M49" s="304"/>
      <c r="N49" s="304"/>
      <c r="O49" s="304"/>
      <c r="P49" s="316"/>
      <c r="Q49" s="317" t="s">
        <v>115</v>
      </c>
      <c r="R49" s="318"/>
      <c r="S49" s="318"/>
      <c r="T49" s="318"/>
      <c r="U49" s="319"/>
      <c r="V49" s="302" t="s">
        <v>136</v>
      </c>
      <c r="W49" s="286"/>
      <c r="X49" s="286"/>
      <c r="Y49" s="286"/>
      <c r="Z49" s="286"/>
      <c r="AA49" s="286"/>
      <c r="AB49" s="286"/>
      <c r="AC49" s="286"/>
      <c r="AD49" s="286"/>
      <c r="AE49" s="266"/>
      <c r="AF49" s="317" t="s">
        <v>115</v>
      </c>
      <c r="AG49" s="318"/>
      <c r="AH49" s="318"/>
      <c r="AI49" s="318"/>
      <c r="AJ49" s="319"/>
      <c r="AK49" s="302" t="s">
        <v>96</v>
      </c>
      <c r="AL49" s="286"/>
      <c r="AM49" s="286"/>
      <c r="AN49" s="286"/>
      <c r="AO49" s="286"/>
      <c r="AP49" s="286"/>
      <c r="AQ49" s="286"/>
      <c r="AR49" s="286"/>
      <c r="AS49" s="286"/>
      <c r="AT49" s="286"/>
      <c r="AU49" s="269"/>
    </row>
    <row r="50" spans="1:48" s="107" customFormat="1" ht="35.25" customHeight="1" thickBot="1" x14ac:dyDescent="0.25">
      <c r="A50" s="309" t="s">
        <v>97</v>
      </c>
      <c r="B50" s="310"/>
      <c r="C50" s="310"/>
      <c r="D50" s="310"/>
      <c r="E50" s="310"/>
      <c r="F50" s="311"/>
      <c r="G50" s="312"/>
      <c r="H50" s="312"/>
      <c r="I50" s="312"/>
      <c r="J50" s="312"/>
      <c r="K50" s="312"/>
      <c r="L50" s="312"/>
      <c r="M50" s="312"/>
      <c r="N50" s="312"/>
      <c r="O50" s="312"/>
      <c r="P50" s="313"/>
      <c r="Q50" s="310" t="s">
        <v>97</v>
      </c>
      <c r="R50" s="310"/>
      <c r="S50" s="310"/>
      <c r="T50" s="310"/>
      <c r="U50" s="310"/>
      <c r="V50" s="311"/>
      <c r="W50" s="312"/>
      <c r="X50" s="312"/>
      <c r="Y50" s="312"/>
      <c r="Z50" s="312"/>
      <c r="AA50" s="312"/>
      <c r="AB50" s="312"/>
      <c r="AC50" s="312"/>
      <c r="AD50" s="312"/>
      <c r="AE50" s="313"/>
      <c r="AF50" s="310" t="s">
        <v>98</v>
      </c>
      <c r="AG50" s="310"/>
      <c r="AH50" s="310"/>
      <c r="AI50" s="310"/>
      <c r="AJ50" s="310"/>
      <c r="AK50" s="311"/>
      <c r="AL50" s="312"/>
      <c r="AM50" s="312"/>
      <c r="AN50" s="312"/>
      <c r="AO50" s="312"/>
      <c r="AP50" s="312"/>
      <c r="AQ50" s="312"/>
      <c r="AR50" s="312"/>
      <c r="AS50" s="312"/>
      <c r="AT50" s="312"/>
      <c r="AU50" s="314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08" t="s">
        <v>67</v>
      </c>
      <c r="B52" s="308"/>
      <c r="C52" s="308"/>
      <c r="D52" s="308"/>
      <c r="E52" s="308"/>
      <c r="F52" s="308"/>
      <c r="G52" s="308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8"/>
      <c r="AE52" s="308"/>
      <c r="AF52" s="308"/>
      <c r="AG52" s="308"/>
      <c r="AH52" s="308"/>
      <c r="AI52" s="308"/>
      <c r="AJ52" s="308"/>
      <c r="AK52" s="308"/>
      <c r="AL52" s="308"/>
      <c r="AM52" s="308"/>
      <c r="AN52" s="308"/>
      <c r="AO52" s="308"/>
      <c r="AP52" s="308"/>
      <c r="AQ52" s="308"/>
      <c r="AR52" s="308"/>
      <c r="AS52" s="308"/>
      <c r="AT52" s="308"/>
      <c r="AU52" s="308"/>
      <c r="AV52" s="66"/>
    </row>
    <row r="53" spans="1:48" s="105" customFormat="1" ht="13.15" customHeight="1" x14ac:dyDescent="0.2">
      <c r="A53" s="308" t="s">
        <v>78</v>
      </c>
      <c r="B53" s="308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P53" s="308"/>
      <c r="AQ53" s="308"/>
      <c r="AR53" s="308"/>
      <c r="AS53" s="308"/>
      <c r="AT53" s="308"/>
      <c r="AU53" s="308"/>
      <c r="AV53" s="107"/>
    </row>
    <row r="54" spans="1:48" s="51" customFormat="1" ht="13.15" customHeight="1" x14ac:dyDescent="0.2">
      <c r="A54" s="315" t="s">
        <v>132</v>
      </c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315"/>
      <c r="AV54" s="66"/>
    </row>
    <row r="55" spans="1:48" s="51" customFormat="1" ht="13.15" customHeight="1" x14ac:dyDescent="0.2">
      <c r="A55" s="308" t="s">
        <v>66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66"/>
    </row>
    <row r="56" spans="1:48" s="51" customFormat="1" ht="13.15" customHeight="1" x14ac:dyDescent="0.2">
      <c r="A56" s="308" t="s">
        <v>133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66"/>
    </row>
    <row r="57" spans="1:48" s="67" customFormat="1" ht="15.6" customHeight="1" x14ac:dyDescent="0.2">
      <c r="A57" s="307" t="s">
        <v>75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tabSelected="1" zoomScaleNormal="100" workbookViewId="0">
      <selection activeCell="K16" sqref="K16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18" t="s">
        <v>134</v>
      </c>
      <c r="D2" s="419"/>
      <c r="E2" s="419"/>
      <c r="F2" s="419"/>
      <c r="G2" s="419"/>
      <c r="H2" s="419"/>
      <c r="I2" s="18"/>
    </row>
    <row r="3" spans="1:9" ht="15" x14ac:dyDescent="0.2">
      <c r="A3" s="17"/>
      <c r="B3" s="12"/>
      <c r="C3" s="418" t="s">
        <v>45</v>
      </c>
      <c r="D3" s="419"/>
      <c r="E3" s="419"/>
      <c r="F3" s="419"/>
      <c r="G3" s="419"/>
      <c r="H3" s="419"/>
      <c r="I3" s="18"/>
    </row>
    <row r="4" spans="1:9" ht="15.75" thickBot="1" x14ac:dyDescent="0.25">
      <c r="A4" s="17"/>
      <c r="B4" s="12"/>
      <c r="C4" s="418" t="s">
        <v>46</v>
      </c>
      <c r="D4" s="419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20" t="s">
        <v>52</v>
      </c>
      <c r="C10" s="421"/>
      <c r="D10" s="421"/>
      <c r="E10" s="421"/>
      <c r="F10" s="421"/>
      <c r="G10" s="421"/>
      <c r="H10" s="422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27" t="s">
        <v>44</v>
      </c>
      <c r="C17" s="428"/>
      <c r="D17" s="428"/>
      <c r="E17" s="428"/>
      <c r="F17" s="428"/>
      <c r="G17" s="428"/>
      <c r="H17" s="429"/>
      <c r="I17" s="20"/>
    </row>
    <row r="18" spans="1:20" s="8" customFormat="1" ht="15.75" x14ac:dyDescent="0.2">
      <c r="A18" s="19"/>
      <c r="B18" s="430" t="s">
        <v>55</v>
      </c>
      <c r="C18" s="431"/>
      <c r="D18" s="431"/>
      <c r="E18" s="431"/>
      <c r="F18" s="431"/>
      <c r="G18" s="431"/>
      <c r="H18" s="432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24" t="s">
        <v>137</v>
      </c>
      <c r="C20" s="425"/>
      <c r="D20" s="425"/>
      <c r="E20" s="425"/>
      <c r="F20" s="425"/>
      <c r="G20" s="425"/>
      <c r="H20" s="426"/>
      <c r="I20" s="20"/>
    </row>
    <row r="21" spans="1:20" s="8" customFormat="1" ht="15.75" x14ac:dyDescent="0.2">
      <c r="A21" s="19"/>
      <c r="B21" s="424" t="s">
        <v>73</v>
      </c>
      <c r="C21" s="425"/>
      <c r="D21" s="425"/>
      <c r="E21" s="425"/>
      <c r="F21" s="425"/>
      <c r="G21" s="425"/>
      <c r="H21" s="426"/>
      <c r="I21" s="20"/>
    </row>
    <row r="22" spans="1:20" s="8" customFormat="1" ht="15.75" x14ac:dyDescent="0.2">
      <c r="A22" s="19"/>
      <c r="B22" s="424" t="s">
        <v>74</v>
      </c>
      <c r="C22" s="425"/>
      <c r="D22" s="425"/>
      <c r="E22" s="425"/>
      <c r="F22" s="425"/>
      <c r="G22" s="425"/>
      <c r="H22" s="426"/>
      <c r="I22" s="20"/>
    </row>
    <row r="23" spans="1:20" s="3" customFormat="1" ht="19.899999999999999" customHeight="1" x14ac:dyDescent="0.2">
      <c r="A23" s="21"/>
      <c r="B23" s="423" t="s">
        <v>42</v>
      </c>
      <c r="C23" s="423"/>
      <c r="D23" s="423"/>
      <c r="E23" s="423"/>
      <c r="F23" s="433"/>
      <c r="G23" s="434"/>
      <c r="H23" s="435"/>
      <c r="I23" s="22"/>
    </row>
    <row r="24" spans="1:20" s="3" customFormat="1" ht="19.899999999999999" customHeight="1" x14ac:dyDescent="0.2">
      <c r="A24" s="21"/>
      <c r="B24" s="438" t="s">
        <v>43</v>
      </c>
      <c r="C24" s="439"/>
      <c r="D24" s="439"/>
      <c r="E24" s="440"/>
      <c r="F24" s="436"/>
      <c r="G24" s="434"/>
      <c r="H24" s="435"/>
      <c r="I24" s="22"/>
    </row>
    <row r="25" spans="1:20" s="3" customFormat="1" ht="58.9" customHeight="1" x14ac:dyDescent="0.2">
      <c r="A25" s="21"/>
      <c r="B25" s="438" t="s">
        <v>56</v>
      </c>
      <c r="C25" s="439"/>
      <c r="D25" s="439"/>
      <c r="E25" s="440"/>
      <c r="F25" s="436"/>
      <c r="G25" s="434"/>
      <c r="H25" s="435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41" t="s">
        <v>58</v>
      </c>
      <c r="C29" s="441"/>
      <c r="D29" s="441"/>
      <c r="E29" s="441"/>
      <c r="F29" s="441"/>
      <c r="G29" s="441"/>
      <c r="H29" s="44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thickBot="1" x14ac:dyDescent="0.25">
      <c r="B30" s="441" t="s">
        <v>59</v>
      </c>
      <c r="C30" s="441"/>
      <c r="D30" s="441"/>
      <c r="E30" s="441"/>
      <c r="F30" s="441"/>
      <c r="G30" s="441"/>
      <c r="H30" s="44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1"/>
      <c r="C31" s="141"/>
      <c r="D31" s="141"/>
      <c r="E31" s="141"/>
      <c r="F31" s="141"/>
      <c r="G31" s="141"/>
      <c r="H31" s="141"/>
      <c r="I31" s="141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1" t="s">
        <v>79</v>
      </c>
      <c r="B32" s="141"/>
      <c r="C32" s="141"/>
      <c r="D32" s="141"/>
      <c r="E32" s="141"/>
      <c r="F32" s="141"/>
      <c r="G32" s="141"/>
      <c r="H32" s="141"/>
      <c r="I32" s="141"/>
    </row>
    <row r="33" spans="1:20" s="52" customFormat="1" ht="14.45" customHeight="1" x14ac:dyDescent="0.2">
      <c r="A33" s="141" t="s">
        <v>114</v>
      </c>
      <c r="B33" s="141"/>
      <c r="C33" s="141"/>
      <c r="D33" s="141"/>
      <c r="E33" s="141"/>
      <c r="F33" s="141"/>
      <c r="G33" s="141"/>
      <c r="H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</row>
    <row r="34" spans="1:20" ht="12.75" x14ac:dyDescent="0.2"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437"/>
    </row>
    <row r="35" spans="1:20" ht="12.75" x14ac:dyDescent="0.2"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7"/>
      <c r="T35" s="437"/>
    </row>
  </sheetData>
  <dataConsolidate/>
  <mergeCells count="17">
    <mergeCell ref="B34:T34"/>
    <mergeCell ref="B35:T35"/>
    <mergeCell ref="B24:E24"/>
    <mergeCell ref="B25:E25"/>
    <mergeCell ref="B29:H29"/>
    <mergeCell ref="B30:H30"/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2023-03-24T07:58:04Z</dcterms:modified>
</cp:coreProperties>
</file>