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yte\Desktop\"/>
    </mc:Choice>
  </mc:AlternateContent>
  <xr:revisionPtr revIDLastSave="0" documentId="13_ncr:1_{698FBD7C-FA1A-46FF-8905-57106D5BED06}" xr6:coauthVersionLast="47" xr6:coauthVersionMax="47" xr10:uidLastSave="{00000000-0000-0000-0000-000000000000}"/>
  <bookViews>
    <workbookView xWindow="-120" yWindow="-120" windowWidth="29040" windowHeight="15720" xr2:uid="{DD44DF4A-477C-46E3-9986-C33C2A045B2D}"/>
  </bookViews>
  <sheets>
    <sheet name="Staj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N7" i="1" s="1"/>
  <c r="I4" i="1"/>
  <c r="N4" i="1" s="1"/>
  <c r="I5" i="1"/>
  <c r="N5" i="1" s="1"/>
  <c r="I6" i="1"/>
  <c r="N6" i="1" s="1"/>
  <c r="I3" i="1"/>
  <c r="N3" i="1" s="1"/>
</calcChain>
</file>

<file path=xl/sharedStrings.xml><?xml version="1.0" encoding="utf-8"?>
<sst xmlns="http://schemas.openxmlformats.org/spreadsheetml/2006/main" count="76" uniqueCount="49">
  <si>
    <t>GİRMEDİ</t>
  </si>
  <si>
    <t>İngilizce</t>
  </si>
  <si>
    <t>İngilizce Öğretmenliği Pr.</t>
  </si>
  <si>
    <t>45*******08</t>
  </si>
  <si>
    <t>At*****</t>
  </si>
  <si>
    <t>Ab*****</t>
  </si>
  <si>
    <t>*HESAPLANMADI</t>
  </si>
  <si>
    <t>Çocuk Gelişimi Pr.</t>
  </si>
  <si>
    <t>46*******66</t>
  </si>
  <si>
    <t>De*****</t>
  </si>
  <si>
    <t>Pı*****</t>
  </si>
  <si>
    <t>46*******46</t>
  </si>
  <si>
    <t>Ay*****</t>
  </si>
  <si>
    <t>Be*****</t>
  </si>
  <si>
    <t>16*******50</t>
  </si>
  <si>
    <t>Gü*****</t>
  </si>
  <si>
    <t>Ra*****</t>
  </si>
  <si>
    <t>Biyoloji (Yl) (Tezli)</t>
  </si>
  <si>
    <t>45*******54</t>
  </si>
  <si>
    <t>Ön*****</t>
  </si>
  <si>
    <t>Nu*****</t>
  </si>
  <si>
    <t>15*******16</t>
  </si>
  <si>
    <t>Ak*****</t>
  </si>
  <si>
    <t>Me*****</t>
  </si>
  <si>
    <t>25*******26</t>
  </si>
  <si>
    <t>Ka*****</t>
  </si>
  <si>
    <t>30*******56</t>
  </si>
  <si>
    <t>Çi*****</t>
  </si>
  <si>
    <t>En*****</t>
  </si>
  <si>
    <t>AÇIKLAMA</t>
  </si>
  <si>
    <t xml:space="preserve">ERASMUS+ PUANI
(%50 AGNO+%50 DİL PUANI) </t>
  </si>
  <si>
    <t>SEÇİM ÖNCELİKLERİ</t>
  </si>
  <si>
    <t>ERASMUS+ FAALİYETİNDEN DAHA ÖNE YARARLANMA</t>
  </si>
  <si>
    <t>AGNO YÜZLÜK KARŞILIĞI</t>
  </si>
  <si>
    <t>AGNO</t>
  </si>
  <si>
    <t>YABANCI DİL PUANI
(%75 YAZILI+%25 SÖZLÜ)</t>
  </si>
  <si>
    <t>SÖZLÜ PUANI</t>
  </si>
  <si>
    <t>YAZILI PUANI</t>
  </si>
  <si>
    <t>YABANCI DİL SINAVI</t>
  </si>
  <si>
    <t>BÖLÜMÜ</t>
  </si>
  <si>
    <t>TCKN</t>
  </si>
  <si>
    <t>SOYADI</t>
  </si>
  <si>
    <t>ADI</t>
  </si>
  <si>
    <t>S.NO</t>
  </si>
  <si>
    <t>2024 YILI YAZ DÖNEMİ ERASMUS+ ÖĞRENCİ STAJ HAREKETLİLİĞİ SONUÇLARI</t>
  </si>
  <si>
    <t>*: 50 olan Yazılı Sınavı veya 70 olan Sözlü Sınavı barajını geçemediği için puanı hesaplanmadı</t>
  </si>
  <si>
    <t>ASİL</t>
  </si>
  <si>
    <t>1. YEDEK</t>
  </si>
  <si>
    <t>KAZANAMADI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</si>
</sst>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</font>
    <font>
      <b/>
      <sz val="12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Border="0"/>
  </cellStyleXfs>
  <cellXfs count="13">
    <xf numFmtId="0" fontId="0" fillId="0" borderId="0" xfId="0"/>
    <xf numFmtId="0" fontId="0" fillId="0" borderId="0" xfId="0" applyAlignment="1">
      <alignment horizontal="right"/>
    </xf>
    <xf numFmtId="2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2" formatCode="0.00"/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64" formatCode="0.000"/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ABE665-A1B6-4F78-AA8D-FF2A43EA2592}" name="BaşvuruListesi32" displayName="BaşvuruListesi32" ref="B2:O11" totalsRowShown="0" headerRowDxfId="16" dataDxfId="15" headerRowBorderDxfId="14">
  <autoFilter ref="B2:O11" xr:uid="{7CABE665-A1B6-4F78-AA8D-FF2A43EA2592}"/>
  <sortState xmlns:xlrd2="http://schemas.microsoft.com/office/spreadsheetml/2017/richdata2" ref="B3:O11">
    <sortCondition descending="1" ref="N2:N11"/>
  </sortState>
  <tableColumns count="14">
    <tableColumn id="3" xr3:uid="{017CBBA0-CD52-40F8-9AD5-6D69D0894FE1}" name="ADI" dataDxfId="13"/>
    <tableColumn id="6" xr3:uid="{7A828423-5712-4B9A-8BF5-1FFC818C1A8F}" name="SOYADI" dataDxfId="12"/>
    <tableColumn id="4" xr3:uid="{40F9390F-2741-4894-AACE-C6021BCCEA26}" name="TCKN" dataDxfId="11"/>
    <tableColumn id="9" xr3:uid="{C5F8D611-8A0F-4E70-8A72-E006622914A3}" name="BÖLÜMÜ" dataDxfId="10"/>
    <tableColumn id="7" xr3:uid="{616721C3-5EF1-41FE-8917-A77ADD6862FE}" name="YABANCI DİL SINAVI" dataDxfId="9"/>
    <tableColumn id="17" xr3:uid="{27A0A529-D3BF-4239-BC5F-A4584B3F7112}" name="YAZILI PUANI" dataDxfId="8"/>
    <tableColumn id="16" xr3:uid="{A1638062-327B-4732-A4DE-60FEC37B24F6}" name="SÖZLÜ PUANI" dataDxfId="7"/>
    <tableColumn id="19" xr3:uid="{7FC26E85-E5CF-4571-A89E-217AF78CA757}" name="YABANCI DİL PUANI_x000a_(%75 YAZILI+%25 SÖZLÜ)" dataDxfId="6"/>
    <tableColumn id="11" xr3:uid="{BFB609E8-BE33-47ED-8C36-9D009B369A92}" name="AGNO" dataDxfId="5"/>
    <tableColumn id="5" xr3:uid="{E1E02557-33A6-4F95-BA54-B1282A53FBF2}" name="AGNO YÜZLÜK KARŞILIĞI" dataDxfId="4"/>
    <tableColumn id="8" xr3:uid="{D813D07E-3DBD-4BB3-923D-19AE778BF004}" name="ERASMUS+ FAALİYETİNDEN DAHA ÖNE YARARLANMA" dataDxfId="3"/>
    <tableColumn id="12" xr3:uid="{4BCE1F47-407D-47EB-AA62-B181CC5B31BD}" name="SEÇİM ÖNCELİKLERİ" dataDxfId="2"/>
    <tableColumn id="2" xr3:uid="{0D7E04B3-AB99-4734-A640-CAF14D999703}" name="ERASMUS+ PUANI_x000a_(%50 AGNO+%50 DİL PUANI) " dataDxfId="1">
      <calculatedColumnFormula>(BaşvuruListesi32[[#This Row],[AGNO YÜZLÜK KARŞILIĞI]]*0.5)+(#REF!*0.5)</calculatedColumnFormula>
    </tableColumn>
    <tableColumn id="10" xr3:uid="{F6D1331C-1AF0-4C3D-AA3A-9D1669A5B2EA}" name="AÇIKLAM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93CA0-1896-4D2B-A200-3B9216A80E32}">
  <sheetPr>
    <pageSetUpPr fitToPage="1"/>
  </sheetPr>
  <dimension ref="A1:O11"/>
  <sheetViews>
    <sheetView tabSelected="1" workbookViewId="0">
      <selection activeCell="N20" sqref="N20"/>
    </sheetView>
  </sheetViews>
  <sheetFormatPr defaultRowHeight="15" x14ac:dyDescent="0.25"/>
  <cols>
    <col min="1" max="1" width="5" customWidth="1"/>
    <col min="2" max="3" width="8.85546875" bestFit="1" customWidth="1"/>
    <col min="4" max="4" width="12" bestFit="1" customWidth="1"/>
    <col min="5" max="5" width="23.7109375" bestFit="1" customWidth="1"/>
    <col min="6" max="6" width="8.140625" customWidth="1"/>
    <col min="7" max="7" width="8.28515625" customWidth="1"/>
    <col min="8" max="8" width="8.140625" customWidth="1"/>
    <col min="9" max="9" width="16.28515625" bestFit="1" customWidth="1"/>
    <col min="10" max="10" width="5.42578125" customWidth="1"/>
    <col min="11" max="11" width="8.42578125" style="1" customWidth="1"/>
    <col min="12" max="12" width="12.42578125" customWidth="1"/>
    <col min="13" max="13" width="10.5703125" customWidth="1"/>
    <col min="14" max="14" width="17" customWidth="1"/>
    <col min="15" max="15" width="13.42578125" bestFit="1" customWidth="1"/>
    <col min="16" max="16" width="10.140625" customWidth="1"/>
  </cols>
  <sheetData>
    <row r="1" spans="1:15" ht="15.75" x14ac:dyDescent="0.25">
      <c r="A1" s="12" t="s">
        <v>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8" customFormat="1" ht="63" customHeight="1" x14ac:dyDescent="0.25">
      <c r="A2" s="11" t="s">
        <v>43</v>
      </c>
      <c r="B2" s="9" t="s">
        <v>42</v>
      </c>
      <c r="C2" s="9" t="s">
        <v>41</v>
      </c>
      <c r="D2" s="10" t="s">
        <v>40</v>
      </c>
      <c r="E2" s="9" t="s">
        <v>39</v>
      </c>
      <c r="F2" s="10" t="s">
        <v>38</v>
      </c>
      <c r="G2" s="10" t="s">
        <v>37</v>
      </c>
      <c r="H2" s="10" t="s">
        <v>36</v>
      </c>
      <c r="I2" s="10" t="s">
        <v>35</v>
      </c>
      <c r="J2" s="9" t="s">
        <v>34</v>
      </c>
      <c r="K2" s="10" t="s">
        <v>33</v>
      </c>
      <c r="L2" s="10" t="s">
        <v>32</v>
      </c>
      <c r="M2" s="10" t="s">
        <v>31</v>
      </c>
      <c r="N2" s="10" t="s">
        <v>30</v>
      </c>
      <c r="O2" s="9" t="s">
        <v>29</v>
      </c>
    </row>
    <row r="3" spans="1:15" x14ac:dyDescent="0.25">
      <c r="A3" s="7">
        <v>1</v>
      </c>
      <c r="B3" s="4" t="s">
        <v>20</v>
      </c>
      <c r="C3" s="5" t="s">
        <v>19</v>
      </c>
      <c r="D3" s="5" t="s">
        <v>18</v>
      </c>
      <c r="E3" s="4" t="s">
        <v>17</v>
      </c>
      <c r="F3" s="4" t="s">
        <v>1</v>
      </c>
      <c r="G3" s="4">
        <v>82</v>
      </c>
      <c r="H3" s="4">
        <v>90</v>
      </c>
      <c r="I3" s="2">
        <f>BaşvuruListesi32[[#This Row],[YAZILI PUANI]]*0.75+BaşvuruListesi32[[#This Row],[SÖZLÜ PUANI]]*0.25</f>
        <v>84</v>
      </c>
      <c r="J3" s="3">
        <v>3.88</v>
      </c>
      <c r="K3" s="2">
        <v>97.2</v>
      </c>
      <c r="L3" s="2">
        <v>0</v>
      </c>
      <c r="M3" s="2">
        <v>0</v>
      </c>
      <c r="N3" s="2">
        <f>(BaşvuruListesi32[[#This Row],[YABANCI DİL PUANI
(%75 YAZILI+%25 SÖZLÜ)]]*0.5)+(BaşvuruListesi32[[#This Row],[AGNO YÜZLÜK KARŞILIĞI]]*0.5)+BaşvuruListesi32[[#This Row],[ERASMUS+ FAALİYETİNDEN DAHA ÖNE YARARLANMA]]+BaşvuruListesi32[[#This Row],[SEÇİM ÖNCELİKLERİ]]</f>
        <v>90.6</v>
      </c>
      <c r="O3" s="2" t="s">
        <v>46</v>
      </c>
    </row>
    <row r="4" spans="1:15" x14ac:dyDescent="0.25">
      <c r="A4" s="6">
        <v>2</v>
      </c>
      <c r="B4" s="4" t="s">
        <v>28</v>
      </c>
      <c r="C4" s="5" t="s">
        <v>27</v>
      </c>
      <c r="D4" s="5" t="s">
        <v>26</v>
      </c>
      <c r="E4" s="4" t="s">
        <v>2</v>
      </c>
      <c r="F4" s="4" t="s">
        <v>1</v>
      </c>
      <c r="G4" s="4">
        <v>75</v>
      </c>
      <c r="H4" s="4">
        <v>96</v>
      </c>
      <c r="I4" s="2">
        <f>BaşvuruListesi32[[#This Row],[YAZILI PUANI]]*0.75+BaşvuruListesi32[[#This Row],[SÖZLÜ PUANI]]*0.25</f>
        <v>80.25</v>
      </c>
      <c r="J4" s="3">
        <v>3.07</v>
      </c>
      <c r="K4" s="2">
        <v>78.3</v>
      </c>
      <c r="L4" s="2">
        <v>0</v>
      </c>
      <c r="M4" s="2">
        <v>0</v>
      </c>
      <c r="N4" s="2">
        <f>(BaşvuruListesi32[[#This Row],[YABANCI DİL PUANI
(%75 YAZILI+%25 SÖZLÜ)]]*0.5)+(BaşvuruListesi32[[#This Row],[AGNO YÜZLÜK KARŞILIĞI]]*0.5)+BaşvuruListesi32[[#This Row],[ERASMUS+ FAALİYETİNDEN DAHA ÖNE YARARLANMA]]+BaşvuruListesi32[[#This Row],[SEÇİM ÖNCELİKLERİ]]</f>
        <v>79.275000000000006</v>
      </c>
      <c r="O4" s="2" t="s">
        <v>47</v>
      </c>
    </row>
    <row r="5" spans="1:15" x14ac:dyDescent="0.25">
      <c r="A5" s="7">
        <v>3</v>
      </c>
      <c r="B5" s="4" t="s">
        <v>15</v>
      </c>
      <c r="C5" s="5" t="s">
        <v>25</v>
      </c>
      <c r="D5" s="5" t="s">
        <v>24</v>
      </c>
      <c r="E5" s="4" t="s">
        <v>2</v>
      </c>
      <c r="F5" s="4" t="s">
        <v>1</v>
      </c>
      <c r="G5" s="4">
        <v>65</v>
      </c>
      <c r="H5" s="4">
        <v>94</v>
      </c>
      <c r="I5" s="2">
        <f>BaşvuruListesi32[[#This Row],[YAZILI PUANI]]*0.75+BaşvuruListesi32[[#This Row],[SÖZLÜ PUANI]]*0.25</f>
        <v>72.25</v>
      </c>
      <c r="J5" s="3">
        <v>3.21</v>
      </c>
      <c r="K5" s="2">
        <v>81.56</v>
      </c>
      <c r="L5" s="2">
        <v>0</v>
      </c>
      <c r="M5" s="2">
        <v>0</v>
      </c>
      <c r="N5" s="2">
        <f>(BaşvuruListesi32[[#This Row],[YABANCI DİL PUANI
(%75 YAZILI+%25 SÖZLÜ)]]*0.5)+(BaşvuruListesi32[[#This Row],[AGNO YÜZLÜK KARŞILIĞI]]*0.5)+BaşvuruListesi32[[#This Row],[ERASMUS+ FAALİYETİNDEN DAHA ÖNE YARARLANMA]]+BaşvuruListesi32[[#This Row],[SEÇİM ÖNCELİKLERİ]]</f>
        <v>76.905000000000001</v>
      </c>
      <c r="O5" s="2" t="s">
        <v>48</v>
      </c>
    </row>
    <row r="6" spans="1:15" x14ac:dyDescent="0.25">
      <c r="A6" s="6">
        <v>4</v>
      </c>
      <c r="B6" s="4" t="s">
        <v>23</v>
      </c>
      <c r="C6" s="5" t="s">
        <v>22</v>
      </c>
      <c r="D6" s="5" t="s">
        <v>21</v>
      </c>
      <c r="E6" s="4" t="s">
        <v>2</v>
      </c>
      <c r="F6" s="4" t="s">
        <v>1</v>
      </c>
      <c r="G6" s="4">
        <v>74</v>
      </c>
      <c r="H6" s="4">
        <v>95</v>
      </c>
      <c r="I6" s="2">
        <f>BaşvuruListesi32[[#This Row],[YAZILI PUANI]]*0.75+BaşvuruListesi32[[#This Row],[SÖZLÜ PUANI]]*0.25</f>
        <v>79.25</v>
      </c>
      <c r="J6" s="3">
        <v>3.47</v>
      </c>
      <c r="K6" s="2">
        <v>87.63</v>
      </c>
      <c r="L6" s="2">
        <v>-10</v>
      </c>
      <c r="M6" s="2">
        <v>0</v>
      </c>
      <c r="N6" s="2">
        <f>(BaşvuruListesi32[[#This Row],[YABANCI DİL PUANI
(%75 YAZILI+%25 SÖZLÜ)]]*0.5)+(BaşvuruListesi32[[#This Row],[AGNO YÜZLÜK KARŞILIĞI]]*0.5)+BaşvuruListesi32[[#This Row],[ERASMUS+ FAALİYETİNDEN DAHA ÖNE YARARLANMA]]+BaşvuruListesi32[[#This Row],[SEÇİM ÖNCELİKLERİ]]</f>
        <v>73.44</v>
      </c>
      <c r="O6" s="2" t="s">
        <v>48</v>
      </c>
    </row>
    <row r="7" spans="1:15" x14ac:dyDescent="0.25">
      <c r="A7" s="7">
        <v>5</v>
      </c>
      <c r="B7" s="4" t="s">
        <v>16</v>
      </c>
      <c r="C7" s="5" t="s">
        <v>15</v>
      </c>
      <c r="D7" s="5" t="s">
        <v>14</v>
      </c>
      <c r="E7" s="4" t="s">
        <v>2</v>
      </c>
      <c r="F7" s="4" t="s">
        <v>1</v>
      </c>
      <c r="G7" s="4">
        <v>87</v>
      </c>
      <c r="H7" s="4">
        <v>97</v>
      </c>
      <c r="I7" s="2">
        <f>BaşvuruListesi32[[#This Row],[YAZILI PUANI]]*0.75+BaşvuruListesi32[[#This Row],[SÖZLÜ PUANI]]*0.25</f>
        <v>89.5</v>
      </c>
      <c r="J7" s="3">
        <v>3.36</v>
      </c>
      <c r="K7" s="2">
        <v>85.06</v>
      </c>
      <c r="L7" s="2">
        <v>-10</v>
      </c>
      <c r="M7" s="2">
        <v>0</v>
      </c>
      <c r="N7" s="2">
        <f>(BaşvuruListesi32[[#This Row],[YABANCI DİL PUANI
(%75 YAZILI+%25 SÖZLÜ)]]*0.5)+(BaşvuruListesi32[[#This Row],[AGNO YÜZLÜK KARŞILIĞI]]*0.5)+BaşvuruListesi32[[#This Row],[ERASMUS+ FAALİYETİNDEN DAHA ÖNE YARARLANMA]]+BaşvuruListesi32[[#This Row],[SEÇİM ÖNCELİKLERİ]]</f>
        <v>77.28</v>
      </c>
      <c r="O7" s="2" t="s">
        <v>48</v>
      </c>
    </row>
    <row r="8" spans="1:15" x14ac:dyDescent="0.25">
      <c r="A8" s="6">
        <v>6</v>
      </c>
      <c r="B8" s="4" t="s">
        <v>10</v>
      </c>
      <c r="C8" s="5" t="s">
        <v>9</v>
      </c>
      <c r="D8" s="5" t="s">
        <v>8</v>
      </c>
      <c r="E8" s="4" t="s">
        <v>7</v>
      </c>
      <c r="F8" s="4" t="s">
        <v>1</v>
      </c>
      <c r="G8" s="4">
        <v>19</v>
      </c>
      <c r="H8" s="4" t="s">
        <v>0</v>
      </c>
      <c r="I8" s="4" t="s">
        <v>6</v>
      </c>
      <c r="J8" s="3">
        <v>2.99</v>
      </c>
      <c r="K8" s="2">
        <v>76.430000000000007</v>
      </c>
      <c r="L8" s="2">
        <v>0</v>
      </c>
      <c r="M8" s="2">
        <v>0</v>
      </c>
      <c r="N8" s="4" t="s">
        <v>6</v>
      </c>
      <c r="O8" s="2" t="s">
        <v>48</v>
      </c>
    </row>
    <row r="9" spans="1:15" x14ac:dyDescent="0.25">
      <c r="A9" s="7">
        <v>7</v>
      </c>
      <c r="B9" s="4" t="s">
        <v>13</v>
      </c>
      <c r="C9" s="5" t="s">
        <v>12</v>
      </c>
      <c r="D9" s="5" t="s">
        <v>11</v>
      </c>
      <c r="E9" s="4" t="s">
        <v>2</v>
      </c>
      <c r="F9" s="4" t="s">
        <v>1</v>
      </c>
      <c r="G9" s="4" t="s">
        <v>0</v>
      </c>
      <c r="H9" s="4" t="s">
        <v>0</v>
      </c>
      <c r="I9" s="4" t="s">
        <v>6</v>
      </c>
      <c r="J9" s="3">
        <v>3.12</v>
      </c>
      <c r="K9" s="2">
        <v>79.459999999999994</v>
      </c>
      <c r="L9" s="2">
        <v>0</v>
      </c>
      <c r="M9" s="2">
        <v>0</v>
      </c>
      <c r="N9" s="4" t="s">
        <v>6</v>
      </c>
      <c r="O9" s="2" t="s">
        <v>48</v>
      </c>
    </row>
    <row r="10" spans="1:15" x14ac:dyDescent="0.25">
      <c r="A10" s="6">
        <v>8</v>
      </c>
      <c r="B10" s="4" t="s">
        <v>5</v>
      </c>
      <c r="C10" s="5" t="s">
        <v>4</v>
      </c>
      <c r="D10" s="5" t="s">
        <v>3</v>
      </c>
      <c r="E10" s="4" t="s">
        <v>2</v>
      </c>
      <c r="F10" s="4" t="s">
        <v>1</v>
      </c>
      <c r="G10" s="4" t="s">
        <v>0</v>
      </c>
      <c r="H10" s="4" t="s">
        <v>0</v>
      </c>
      <c r="I10" s="4" t="s">
        <v>6</v>
      </c>
      <c r="J10" s="3">
        <v>2.69</v>
      </c>
      <c r="K10" s="2">
        <v>69.430000000000007</v>
      </c>
      <c r="L10" s="2">
        <v>0</v>
      </c>
      <c r="M10" s="2">
        <v>0</v>
      </c>
      <c r="N10" s="4" t="s">
        <v>6</v>
      </c>
      <c r="O10" s="2" t="s">
        <v>48</v>
      </c>
    </row>
    <row r="11" spans="1:15" x14ac:dyDescent="0.25">
      <c r="A11" s="7" t="s">
        <v>45</v>
      </c>
      <c r="B11" s="4"/>
      <c r="C11" s="5"/>
      <c r="D11" s="5"/>
      <c r="E11" s="4"/>
      <c r="F11" s="4"/>
      <c r="G11" s="4"/>
      <c r="H11" s="4"/>
      <c r="I11" s="4"/>
      <c r="J11" s="3"/>
      <c r="K11" s="2"/>
      <c r="L11" s="2"/>
      <c r="M11" s="2"/>
      <c r="N11" s="2"/>
      <c r="O11" s="2"/>
    </row>
  </sheetData>
  <mergeCells count="1">
    <mergeCell ref="A1:O1"/>
  </mergeCells>
  <printOptions horizontalCentered="1"/>
  <pageMargins left="0.55118110236220474" right="0.55118110236220474" top="0.55118110236220474" bottom="0.55118110236220474" header="0.51181102362204722" footer="0.74803149606299213"/>
  <pageSetup paperSize="9" scale="76" fitToHeight="0" orientation="landscape" r:id="rId1"/>
  <ignoredErrors>
    <ignoredError sqref="N3:N9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Staj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Savaş Beyter</dc:creator>
  <cp:lastModifiedBy>Savaş Beyter</cp:lastModifiedBy>
  <dcterms:created xsi:type="dcterms:W3CDTF">2023-11-30T08:25:27Z</dcterms:created>
  <dcterms:modified xsi:type="dcterms:W3CDTF">2023-11-30T08:34:30Z</dcterms:modified>
</cp:coreProperties>
</file>